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G:\マイドライブ\仕掛り\DS公募\★申請様式（エクセル等）\2023\応募申請書\"/>
    </mc:Choice>
  </mc:AlternateContent>
  <xr:revisionPtr revIDLastSave="0" documentId="13_ncr:1_{CFF7936F-5DFB-4789-84DB-1AD135354252}" xr6:coauthVersionLast="47" xr6:coauthVersionMax="47" xr10:uidLastSave="{00000000-0000-0000-0000-000000000000}"/>
  <bookViews>
    <workbookView xWindow="18960" yWindow="-15684" windowWidth="18924" windowHeight="14700" xr2:uid="{00000000-000D-0000-FFFF-FFFF00000000}"/>
  </bookViews>
  <sheets>
    <sheet name="申請書式" sheetId="7" r:id="rId1"/>
    <sheet name="選択肢" sheetId="5" r:id="rId2"/>
    <sheet name="機関番号" sheetId="8" r:id="rId3"/>
  </sheets>
  <definedNames>
    <definedName name="_xlnm.Print_Area" localSheetId="0">申請書式!$A$1:$I$232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7" l="1"/>
  <c r="C4" i="7" l="1"/>
  <c r="F124" i="7" l="1"/>
  <c r="F123" i="7"/>
  <c r="F122" i="7"/>
  <c r="F112" i="7"/>
  <c r="F111" i="7"/>
  <c r="F100" i="7"/>
  <c r="F99" i="7"/>
  <c r="F98" i="7"/>
  <c r="F97" i="7"/>
  <c r="F96" i="7"/>
  <c r="B105" i="7"/>
  <c r="B32" i="7"/>
  <c r="B34" i="7"/>
  <c r="I208" i="7" l="1"/>
  <c r="B2" i="7"/>
  <c r="C5" i="7" s="1"/>
  <c r="G129" i="7"/>
  <c r="H27" i="7"/>
  <c r="H2" i="7"/>
  <c r="B11" i="7"/>
  <c r="B12" i="7"/>
  <c r="E27" i="7"/>
  <c r="B27" i="7"/>
  <c r="B26" i="7"/>
  <c r="B24" i="7"/>
  <c r="I210" i="7"/>
  <c r="H144" i="7"/>
  <c r="F126" i="7"/>
  <c r="F125" i="7"/>
  <c r="F121" i="7"/>
  <c r="F120" i="7"/>
  <c r="F119" i="7"/>
  <c r="F118" i="7"/>
  <c r="F117" i="7"/>
  <c r="F114" i="7"/>
  <c r="F113" i="7"/>
  <c r="F110" i="7"/>
  <c r="F109" i="7"/>
  <c r="F108" i="7"/>
  <c r="F107" i="7"/>
  <c r="F106" i="7"/>
  <c r="F105" i="7"/>
  <c r="F102" i="7"/>
  <c r="F101" i="7"/>
  <c r="F95" i="7"/>
  <c r="F94" i="7"/>
  <c r="F93" i="7"/>
  <c r="F92" i="7"/>
  <c r="F91" i="7"/>
  <c r="F90" i="7"/>
  <c r="F89" i="7"/>
  <c r="F88" i="7"/>
  <c r="F127" i="7" l="1"/>
  <c r="F103" i="7"/>
  <c r="F115" i="7"/>
  <c r="F129" i="7" l="1"/>
</calcChain>
</file>

<file path=xl/sharedStrings.xml><?xml version="1.0" encoding="utf-8"?>
<sst xmlns="http://schemas.openxmlformats.org/spreadsheetml/2006/main" count="2323" uniqueCount="2186">
  <si>
    <t>名古屋　―　立川　日帰り</t>
  </si>
  <si>
    <t>名古屋　―　立川　1泊2日</t>
  </si>
  <si>
    <t>記憶媒体</t>
  </si>
  <si>
    <t>フリガナ</t>
    <phoneticPr fontId="1"/>
  </si>
  <si>
    <t>記</t>
    <phoneticPr fontId="1"/>
  </si>
  <si>
    <r>
      <t>　※参加する共同研究者全員を記載してください。</t>
    </r>
    <r>
      <rPr>
        <sz val="10"/>
        <rFont val="Meiryo UI"/>
        <family val="3"/>
        <charset val="128"/>
      </rPr>
      <t>（大学院生、国外研究機関に所属する研究者、企業及び行政組織に所属する方等も含みます。）</t>
    </r>
    <phoneticPr fontId="1"/>
  </si>
  <si>
    <t>（記入例）</t>
    <phoneticPr fontId="1"/>
  </si>
  <si>
    <t>ツール開発外注費</t>
    <phoneticPr fontId="1"/>
  </si>
  <si>
    <t>シーケンス試薬</t>
    <phoneticPr fontId="1"/>
  </si>
  <si>
    <t>※研究費を配付するものではありません。また、DS施設側で予算執行（発注・検収）できるものに限ります。</t>
    <phoneticPr fontId="1"/>
  </si>
  <si>
    <t>申請日／Application date</t>
    <phoneticPr fontId="1"/>
  </si>
  <si>
    <t>１．申請者（研究代表者）／Name of the Applicant</t>
    <phoneticPr fontId="1"/>
  </si>
  <si>
    <t>大学共同利用機関法人情報・システム研究機構　データサイエンス共同利用基盤施設長　殿</t>
    <phoneticPr fontId="1"/>
  </si>
  <si>
    <t>To: The Director, Joint Support-Center for Data Science Research, Research Organization of Information and Systems</t>
    <phoneticPr fontId="1"/>
  </si>
  <si>
    <t>申請総額（所要見込総額）／Estimated Total Cost</t>
    <phoneticPr fontId="1"/>
  </si>
  <si>
    <t>DS施設側受入れ教員名／
Name of the DS representative (the host)</t>
    <rPh sb="10" eb="11">
      <t>メイ</t>
    </rPh>
    <phoneticPr fontId="1"/>
  </si>
  <si>
    <t>所属機関／Affiliation</t>
    <rPh sb="0" eb="4">
      <t>ショゾクキカン</t>
    </rPh>
    <phoneticPr fontId="1"/>
  </si>
  <si>
    <t>職名／Job title</t>
    <rPh sb="0" eb="2">
      <t>ショクメイ</t>
    </rPh>
    <phoneticPr fontId="1"/>
  </si>
  <si>
    <t>氏名／Name</t>
    <rPh sb="0" eb="2">
      <t>シメイ</t>
    </rPh>
    <phoneticPr fontId="1"/>
  </si>
  <si>
    <t>※記入スペースが不足する場合は適宜拡大してください。／Enlarge space ​accordingly</t>
    <phoneticPr fontId="1"/>
  </si>
  <si>
    <t>内容／Detailed explanation</t>
    <rPh sb="0" eb="2">
      <t>ナイヨウ</t>
    </rPh>
    <phoneticPr fontId="1"/>
  </si>
  <si>
    <t>数量
（概算で可）
quantity</t>
    <rPh sb="0" eb="2">
      <t>スウリョウ</t>
    </rPh>
    <phoneticPr fontId="1"/>
  </si>
  <si>
    <t>役務費／Service costs</t>
    <phoneticPr fontId="1"/>
  </si>
  <si>
    <t>小計／subtotal</t>
    <rPh sb="0" eb="2">
      <t>ショウケイ</t>
    </rPh>
    <phoneticPr fontId="1"/>
  </si>
  <si>
    <t>金額／Total</t>
    <rPh sb="0" eb="2">
      <t>キンガク</t>
    </rPh>
    <phoneticPr fontId="1"/>
  </si>
  <si>
    <t>※小計（円）
subtotal（JPY）</t>
    <rPh sb="4" eb="5">
      <t>エン</t>
    </rPh>
    <phoneticPr fontId="1"/>
  </si>
  <si>
    <t>単価（円）
（概算で可）
unit price
（YEN）</t>
    <rPh sb="3" eb="4">
      <t>エン</t>
    </rPh>
    <phoneticPr fontId="1"/>
  </si>
  <si>
    <t>旅費／Travel Expenses
※往復、宿泊費・日当含む／round trip、including daily pay and accommodation fee.</t>
    <rPh sb="20" eb="22">
      <t>オウフク</t>
    </rPh>
    <phoneticPr fontId="1"/>
  </si>
  <si>
    <t>資金制度・研究費名／
Name of the grant</t>
    <phoneticPr fontId="1"/>
  </si>
  <si>
    <t>研究期間（Rxx～Ryy）
Research period</t>
    <phoneticPr fontId="1"/>
  </si>
  <si>
    <t>３．その他／Other</t>
    <phoneticPr fontId="1"/>
  </si>
  <si>
    <t>２．学術書／Academic books</t>
    <phoneticPr fontId="1"/>
  </si>
  <si>
    <t>備考／remarks</t>
    <rPh sb="0" eb="2">
      <t>ビコウ</t>
    </rPh>
    <phoneticPr fontId="1"/>
  </si>
  <si>
    <t>氏名／Name</t>
    <phoneticPr fontId="1"/>
  </si>
  <si>
    <t>役職名／Position Title</t>
    <rPh sb="0" eb="2">
      <t>ヤクショク</t>
    </rPh>
    <rPh sb="2" eb="3">
      <t>メイ</t>
    </rPh>
    <phoneticPr fontId="1"/>
  </si>
  <si>
    <t>所属長／Administrator/Director of your Institution</t>
    <rPh sb="0" eb="3">
      <t>ショゾクチョウ</t>
    </rPh>
    <phoneticPr fontId="1"/>
  </si>
  <si>
    <t>（公印省略／No need Official signature）</t>
    <rPh sb="1" eb="3">
      <t>コウイン</t>
    </rPh>
    <rPh sb="3" eb="5">
      <t>ショウリャク</t>
    </rPh>
    <phoneticPr fontId="1"/>
  </si>
  <si>
    <t>白地の枠に記入のこと</t>
    <rPh sb="0" eb="1">
      <t>シロ</t>
    </rPh>
    <rPh sb="1" eb="2">
      <t>ジ</t>
    </rPh>
    <rPh sb="3" eb="4">
      <t>ワク</t>
    </rPh>
    <rPh sb="5" eb="7">
      <t>キニュウ</t>
    </rPh>
    <phoneticPr fontId="1"/>
  </si>
  <si>
    <t>Fill in the white cell</t>
    <phoneticPr fontId="1"/>
  </si>
  <si>
    <t>　※Participation must be approved by the director (in the case of a student, the academic advisor in charge), but no need to submit any documents.</t>
    <phoneticPr fontId="1"/>
  </si>
  <si>
    <t>開始</t>
    <rPh sb="0" eb="2">
      <t>カイシ</t>
    </rPh>
    <phoneticPr fontId="1"/>
  </si>
  <si>
    <t>終了</t>
    <rPh sb="0" eb="2">
      <t>シュウリョウ</t>
    </rPh>
    <phoneticPr fontId="1"/>
  </si>
  <si>
    <t>略歴（所属、役職等）</t>
    <rPh sb="0" eb="2">
      <t>リャクレキ</t>
    </rPh>
    <rPh sb="3" eb="5">
      <t>ショゾク</t>
    </rPh>
    <rPh sb="6" eb="8">
      <t>ヤクショク</t>
    </rPh>
    <rPh sb="8" eb="9">
      <t>トウ</t>
    </rPh>
    <phoneticPr fontId="1"/>
  </si>
  <si>
    <t>（記入例）</t>
    <phoneticPr fontId="1"/>
  </si>
  <si>
    <t>****年　*月</t>
    <phoneticPr fontId="1"/>
  </si>
  <si>
    <t>○○大学大学院生命科学研究科博士課程修了・○○博士</t>
    <phoneticPr fontId="1"/>
  </si>
  <si>
    <t>日本学術振興会特別研究員（○○大学大学院○○研究室）</t>
    <phoneticPr fontId="1"/>
  </si>
  <si>
    <t>****年　*月～****年　*月</t>
    <phoneticPr fontId="1"/>
  </si>
  <si>
    <t>○○大学○○学部　助手
 (研究分野、内容等)</t>
    <phoneticPr fontId="1"/>
  </si>
  <si>
    <t>○○大学○○学部　助教授
（研究分野、内容等）</t>
    <phoneticPr fontId="1"/>
  </si>
  <si>
    <t>同学　准教授、現在に至る</t>
    <phoneticPr fontId="1"/>
  </si>
  <si>
    <t>ここから書いてください／Please write from here</t>
    <phoneticPr fontId="1"/>
  </si>
  <si>
    <t>ここから書いてください／Please write from here</t>
    <phoneticPr fontId="1"/>
  </si>
  <si>
    <t>共同研究における役割／
Expected Contributions in the Project</t>
    <rPh sb="0" eb="2">
      <t>キョウドウ</t>
    </rPh>
    <rPh sb="2" eb="4">
      <t>ケンキュウ</t>
    </rPh>
    <rPh sb="8" eb="10">
      <t>ヤクワリ</t>
    </rPh>
    <phoneticPr fontId="1"/>
  </si>
  <si>
    <t>研究課題名</t>
    <rPh sb="0" eb="2">
      <t>ケンキュウ</t>
    </rPh>
    <rPh sb="2" eb="4">
      <t>カダイ</t>
    </rPh>
    <rPh sb="4" eb="5">
      <t>メイ</t>
    </rPh>
    <phoneticPr fontId="1"/>
  </si>
  <si>
    <t>和名／Jpn</t>
    <rPh sb="0" eb="2">
      <t>ワメイ</t>
    </rPh>
    <phoneticPr fontId="1"/>
  </si>
  <si>
    <t>英名／Eng</t>
    <rPh sb="0" eb="2">
      <t>エイメイ</t>
    </rPh>
    <phoneticPr fontId="1"/>
  </si>
  <si>
    <t>※申請には所属機関長（又は所属長）の承諾が必要ですが、公印の押印ならびに提出は不要です。</t>
    <phoneticPr fontId="1"/>
  </si>
  <si>
    <t>※The applicant must be approved by the Administrator（or the Director）, but no need to submit any documents.</t>
    <phoneticPr fontId="1"/>
  </si>
  <si>
    <t>　※本人ならびに所属機関（学生の場合は担当指導教員）が当該共同研究への参加を承諾していることが必要ですが、書類の提出は不要です。</t>
    <rPh sb="2" eb="4">
      <t>ホンニン</t>
    </rPh>
    <rPh sb="53" eb="55">
      <t>ショルイ</t>
    </rPh>
    <phoneticPr fontId="1"/>
  </si>
  <si>
    <t>　※申請者、受入れ教員については記載不要です。／It is not necessary to describe the Applicant and  the DS representative.</t>
    <rPh sb="2" eb="4">
      <t>シンセイ</t>
    </rPh>
    <rPh sb="6" eb="8">
      <t>ウケイ</t>
    </rPh>
    <rPh sb="9" eb="11">
      <t>キョウイン</t>
    </rPh>
    <rPh sb="16" eb="20">
      <t>キサイフヨウ</t>
    </rPh>
    <phoneticPr fontId="1"/>
  </si>
  <si>
    <t>※Entire budget is handled (ordering / inspection) through your host scientist at ROIS-DS. 
※There will be no budget transfer from ROIS-DS to other organizations.</t>
    <phoneticPr fontId="1"/>
  </si>
  <si>
    <r>
      <rPr>
        <sz val="10"/>
        <rFont val="Meiryo UI"/>
        <family val="3"/>
        <charset val="128"/>
      </rPr>
      <t>助成機関・制度名</t>
    </r>
    <r>
      <rPr>
        <sz val="10"/>
        <color indexed="10"/>
        <rFont val="Meiryo UI"/>
        <family val="3"/>
        <charset val="128"/>
      </rPr>
      <t xml:space="preserve">
（記入例）
○○研究所共同研究
○○○助成事業
○○○推進費
科学研究費補助金</t>
    </r>
    <phoneticPr fontId="1"/>
  </si>
  <si>
    <t>研究課題名／Research assignment name</t>
    <phoneticPr fontId="1"/>
  </si>
  <si>
    <t>ROIS-DS will provide to each approved project as research expense, which is limited to the direct cost necessary to conduct the project such as consumables and cost of labors used at the host centers, for example.
Salary and the purchase of standard equipment are not allowed.
Travel expenses are to visit ROIS-DS centers to carry out the project. Round-trip and accommodation fees and daily allowance can be included.</t>
    <phoneticPr fontId="1"/>
  </si>
  <si>
    <r>
      <t xml:space="preserve">共同研究の実施に直接必要な経費に限ります。経費の計上にあたっては、DS施設側の教員とよくご相談ください。
</t>
    </r>
    <r>
      <rPr>
        <sz val="10"/>
        <color indexed="10"/>
        <rFont val="Meiryo UI"/>
        <family val="3"/>
        <charset val="128"/>
      </rPr>
      <t xml:space="preserve">※機関が通常備えるべき物品や消耗品等は対象外です。
※研究員等を雇用するための人件費は対象外です。
</t>
    </r>
    <r>
      <rPr>
        <sz val="10"/>
        <color indexed="8"/>
        <rFont val="Meiryo UI"/>
        <family val="3"/>
        <charset val="128"/>
      </rPr>
      <t>旅費は、（出張者の所属機関から共同研究実施場所までの）往復交通費・宿泊費・旅行日数分の日当の合計額を記載してください。
役務の場合は、数量に相当する件数や日数などを内容欄に（単位は〇〇）と追記ください。</t>
    </r>
    <phoneticPr fontId="1"/>
  </si>
  <si>
    <t>　※記入欄が不足する場合は適宜行を追加してください。／Add columns accordingly</t>
    <rPh sb="15" eb="16">
      <t>ギョウ</t>
    </rPh>
    <phoneticPr fontId="1"/>
  </si>
  <si>
    <t>　※記入欄が不足する場合は適宜行を追加してください。／Add columns accordingly</t>
    <phoneticPr fontId="1"/>
  </si>
  <si>
    <t>★Please Select／選んでください★</t>
    <phoneticPr fontId="1"/>
  </si>
  <si>
    <t>Foreign Organization／国際機関</t>
    <phoneticPr fontId="1"/>
  </si>
  <si>
    <t>National University／国立大学</t>
  </si>
  <si>
    <t>Public University／公立大学</t>
  </si>
  <si>
    <t>Private University／私立大学</t>
  </si>
  <si>
    <t>Technical College／高等専門学校</t>
    <phoneticPr fontId="1"/>
  </si>
  <si>
    <t>Inter-University Research Institute Corporation／大学共同利用機関法人</t>
    <phoneticPr fontId="1"/>
  </si>
  <si>
    <t>Junior College／短期大学</t>
    <phoneticPr fontId="1"/>
  </si>
  <si>
    <t>Research Institute／研究機関</t>
  </si>
  <si>
    <t>National Research and Development Agency／国立研究開発法人</t>
    <phoneticPr fontId="1"/>
  </si>
  <si>
    <t>Public Interest Incorporated Foundation／公益財団法人</t>
  </si>
  <si>
    <t>General Incorporated Foundation／一般財団法人</t>
  </si>
  <si>
    <t>Independent Administrative Institution／独立行政法人</t>
  </si>
  <si>
    <t>Local Incorporated Administrative Agency／地方独立行政法人</t>
  </si>
  <si>
    <t>Nonprofit Organization／特定非営利活動法人</t>
  </si>
  <si>
    <t>Medical Corporation／医療法人</t>
  </si>
  <si>
    <t>Other／その他</t>
  </si>
  <si>
    <t>Database Center for Life Science／ライフサイエンス統合データベースセンター</t>
  </si>
  <si>
    <t>Polar Environment Data Science Center／極域環境データサイエンスセンター</t>
  </si>
  <si>
    <t>Center for Social Data Structuring／社会データ構造化センター</t>
  </si>
  <si>
    <t>Center for Open Data in the Humanities／人文学オープンデータ共同利用センター</t>
  </si>
  <si>
    <t>Center for Genome Informatics／ゲノムデータ解析支援センター</t>
  </si>
  <si>
    <t>Center for Data Assimilation Research and Applications／データ同化研究支援センター</t>
  </si>
  <si>
    <t>新規／New</t>
    <rPh sb="0" eb="2">
      <t>シンキ</t>
    </rPh>
    <phoneticPr fontId="1"/>
  </si>
  <si>
    <t>継続／Continued</t>
    <rPh sb="0" eb="2">
      <t>ケイゾク</t>
    </rPh>
    <phoneticPr fontId="1"/>
  </si>
  <si>
    <t>所属機関類別／Affiliation Type</t>
    <phoneticPr fontId="1"/>
  </si>
  <si>
    <t>★Please Select／選んでください★</t>
  </si>
  <si>
    <t>所属機関名／Affiliation Name</t>
    <rPh sb="4" eb="5">
      <t>メイ</t>
    </rPh>
    <phoneticPr fontId="1"/>
  </si>
  <si>
    <t>職名／Job Title</t>
    <rPh sb="0" eb="2">
      <t>ショクメイ</t>
    </rPh>
    <phoneticPr fontId="1"/>
  </si>
  <si>
    <t>氏名（Japanese）</t>
    <phoneticPr fontId="1"/>
  </si>
  <si>
    <t>Name（English）</t>
    <phoneticPr fontId="1"/>
  </si>
  <si>
    <t>費目／
Expense Items</t>
    <rPh sb="0" eb="2">
      <t>ヒモク</t>
    </rPh>
    <phoneticPr fontId="1"/>
  </si>
  <si>
    <t>データサイエンス共同利用基盤施設</t>
    <rPh sb="8" eb="16">
      <t>キョウドウリヨウキバンシセツ</t>
    </rPh>
    <phoneticPr fontId="1"/>
  </si>
  <si>
    <t>ROIS-DS-JOINT</t>
    <phoneticPr fontId="1"/>
  </si>
  <si>
    <t>一般共同研究</t>
    <rPh sb="0" eb="6">
      <t>イッパンキョウドウケンキュウ</t>
    </rPh>
    <phoneticPr fontId="1"/>
  </si>
  <si>
    <t>Joint Research Program</t>
    <phoneticPr fontId="1"/>
  </si>
  <si>
    <t>共同研究集会</t>
    <rPh sb="0" eb="6">
      <t>キョウドウケンキュウシュウカイ</t>
    </rPh>
    <phoneticPr fontId="1"/>
  </si>
  <si>
    <t>Joint Research Meeting</t>
    <phoneticPr fontId="1"/>
  </si>
  <si>
    <t>はい／Yes</t>
    <phoneticPr fontId="1"/>
  </si>
  <si>
    <t>いいえ／No</t>
    <phoneticPr fontId="1"/>
  </si>
  <si>
    <t>メールアドレス／Email Address</t>
    <phoneticPr fontId="1"/>
  </si>
  <si>
    <t xml:space="preserve">部局名／Department </t>
    <phoneticPr fontId="1"/>
  </si>
  <si>
    <t>～</t>
    <phoneticPr fontId="1"/>
  </si>
  <si>
    <t>センター名／DS Center</t>
    <rPh sb="4" eb="5">
      <t>メイ</t>
    </rPh>
    <phoneticPr fontId="1"/>
  </si>
  <si>
    <t>開始日</t>
    <phoneticPr fontId="1"/>
  </si>
  <si>
    <t>区分</t>
    <rPh sb="0" eb="2">
      <t>クブン</t>
    </rPh>
    <phoneticPr fontId="1"/>
  </si>
  <si>
    <t>1件目</t>
    <rPh sb="1" eb="3">
      <t>ケンメ</t>
    </rPh>
    <phoneticPr fontId="1"/>
  </si>
  <si>
    <t>発表年月</t>
    <rPh sb="0" eb="4">
      <t>ハッピョウネンゲツ</t>
    </rPh>
    <phoneticPr fontId="1"/>
  </si>
  <si>
    <t>学会名・掲載誌名</t>
    <rPh sb="0" eb="2">
      <t>ガッカイ</t>
    </rPh>
    <rPh sb="2" eb="3">
      <t>メイ</t>
    </rPh>
    <rPh sb="4" eb="7">
      <t>ケイサイシ</t>
    </rPh>
    <rPh sb="7" eb="8">
      <t>メイ</t>
    </rPh>
    <phoneticPr fontId="1"/>
  </si>
  <si>
    <t>区分</t>
    <rPh sb="0" eb="2">
      <t>クブン</t>
    </rPh>
    <phoneticPr fontId="1"/>
  </si>
  <si>
    <t>国際学会</t>
    <rPh sb="0" eb="4">
      <t>コクサイガッカイ</t>
    </rPh>
    <phoneticPr fontId="1"/>
  </si>
  <si>
    <t>掲載号・ページ</t>
    <rPh sb="0" eb="2">
      <t>ケイサイ</t>
    </rPh>
    <rPh sb="2" eb="3">
      <t>ゴウ</t>
    </rPh>
    <phoneticPr fontId="1"/>
  </si>
  <si>
    <t>号</t>
    <rPh sb="0" eb="1">
      <t>ゴウ</t>
    </rPh>
    <phoneticPr fontId="1"/>
  </si>
  <si>
    <t>P.xx　～　P.xx</t>
    <phoneticPr fontId="1"/>
  </si>
  <si>
    <t>主催者名</t>
    <rPh sb="0" eb="2">
      <t>シュサイ</t>
    </rPh>
    <rPh sb="2" eb="3">
      <t>シャ</t>
    </rPh>
    <rPh sb="3" eb="4">
      <t>メイ</t>
    </rPh>
    <phoneticPr fontId="1"/>
  </si>
  <si>
    <t>表題・論文名</t>
    <rPh sb="0" eb="2">
      <t>ヒョウダイ</t>
    </rPh>
    <rPh sb="3" eb="5">
      <t>ロンブン</t>
    </rPh>
    <rPh sb="5" eb="6">
      <t>メイ</t>
    </rPh>
    <phoneticPr fontId="1"/>
  </si>
  <si>
    <t>発表者・著者名</t>
    <rPh sb="0" eb="3">
      <t>ハッピョウシャ</t>
    </rPh>
    <rPh sb="4" eb="6">
      <t>チョシャ</t>
    </rPh>
    <rPh sb="6" eb="7">
      <t>メイ</t>
    </rPh>
    <phoneticPr fontId="1"/>
  </si>
  <si>
    <t>査読の有無</t>
    <rPh sb="0" eb="2">
      <t>サドク</t>
    </rPh>
    <rPh sb="3" eb="5">
      <t>ウム</t>
    </rPh>
    <phoneticPr fontId="1"/>
  </si>
  <si>
    <t>有無</t>
    <rPh sb="0" eb="2">
      <t>ウム</t>
    </rPh>
    <phoneticPr fontId="1"/>
  </si>
  <si>
    <t>DOI/URL</t>
    <phoneticPr fontId="1"/>
  </si>
  <si>
    <t>2件目</t>
    <rPh sb="1" eb="3">
      <t>ケンメ</t>
    </rPh>
    <phoneticPr fontId="1"/>
  </si>
  <si>
    <t>3件目</t>
    <rPh sb="1" eb="3">
      <t>ケンメ</t>
    </rPh>
    <phoneticPr fontId="1"/>
  </si>
  <si>
    <t>4件目</t>
    <rPh sb="1" eb="3">
      <t>ケンメ</t>
    </rPh>
    <phoneticPr fontId="1"/>
  </si>
  <si>
    <t>5件目</t>
    <rPh sb="1" eb="3">
      <t>ケンメ</t>
    </rPh>
    <phoneticPr fontId="1"/>
  </si>
  <si>
    <t>6件目</t>
    <rPh sb="1" eb="3">
      <t>ケンメ</t>
    </rPh>
    <phoneticPr fontId="1"/>
  </si>
  <si>
    <t>7件目</t>
    <rPh sb="1" eb="3">
      <t>ケンメ</t>
    </rPh>
    <phoneticPr fontId="1"/>
  </si>
  <si>
    <t>8件目</t>
    <rPh sb="1" eb="3">
      <t>ケンメ</t>
    </rPh>
    <phoneticPr fontId="1"/>
  </si>
  <si>
    <t>9件目</t>
    <rPh sb="1" eb="3">
      <t>ケンメ</t>
    </rPh>
    <phoneticPr fontId="1"/>
  </si>
  <si>
    <t>10件目</t>
    <rPh sb="2" eb="4">
      <t>ケンメ</t>
    </rPh>
    <phoneticPr fontId="1"/>
  </si>
  <si>
    <t>１．申請課題に関連する主要論文・発表（学会プロシーティングスを含む）／Major papers related to this ​proposal</t>
    <rPh sb="16" eb="18">
      <t>ハッピョウ</t>
    </rPh>
    <phoneticPr fontId="1"/>
  </si>
  <si>
    <t>本年度の本人受領額（千円）
Personal receive amount of this year.
（kJPY）</t>
    <rPh sb="0" eb="3">
      <t>ホンネンド</t>
    </rPh>
    <rPh sb="4" eb="6">
      <t>ホンニン</t>
    </rPh>
    <rPh sb="6" eb="8">
      <t>ジュリョウ</t>
    </rPh>
    <phoneticPr fontId="1"/>
  </si>
  <si>
    <t>代表者or分担者／
Representative or Collaborator</t>
    <rPh sb="0" eb="3">
      <t>ダイヒョウシャ</t>
    </rPh>
    <rPh sb="5" eb="7">
      <t>ブンタン</t>
    </rPh>
    <rPh sb="7" eb="8">
      <t>シャ</t>
    </rPh>
    <phoneticPr fontId="1"/>
  </si>
  <si>
    <t>分担者／Collaborator</t>
    <rPh sb="0" eb="3">
      <t>ブンタンシャ</t>
    </rPh>
    <phoneticPr fontId="1"/>
  </si>
  <si>
    <t>代表者／Representative</t>
    <rPh sb="0" eb="3">
      <t>ダイヒョウシャ</t>
    </rPh>
    <phoneticPr fontId="1"/>
  </si>
  <si>
    <t>はい／Yes</t>
  </si>
  <si>
    <t>３．共同研究の申請内容／Details of the Proposed Research Project</t>
    <phoneticPr fontId="1"/>
  </si>
  <si>
    <t>４．研究参加者等／Research participant</t>
    <phoneticPr fontId="1"/>
  </si>
  <si>
    <t>５．所要経費／Budget Request</t>
    <phoneticPr fontId="1"/>
  </si>
  <si>
    <t>&lt;&lt;論文・発表&gt;&gt;</t>
    <rPh sb="2" eb="4">
      <t>ロンブン</t>
    </rPh>
    <phoneticPr fontId="1"/>
  </si>
  <si>
    <t>６．関連する他の研究資金の受入状況／Other Related Research Funds</t>
    <rPh sb="2" eb="4">
      <t>カンレン</t>
    </rPh>
    <rPh sb="6" eb="7">
      <t>タ</t>
    </rPh>
    <rPh sb="8" eb="10">
      <t>ケンキュウ</t>
    </rPh>
    <rPh sb="10" eb="12">
      <t>シキン</t>
    </rPh>
    <rPh sb="13" eb="15">
      <t>ウケイレ</t>
    </rPh>
    <rPh sb="15" eb="17">
      <t>ジョウキョウ</t>
    </rPh>
    <phoneticPr fontId="1"/>
  </si>
  <si>
    <t>７．申請者（研究代表者）の主な研究業績／Major Achievements of the Applicant</t>
    <phoneticPr fontId="1"/>
  </si>
  <si>
    <t>８．申請者（研究代表者）の研究略歴／Brief C.V. of the Applicant</t>
    <phoneticPr fontId="1"/>
  </si>
  <si>
    <t>９．所属機関長（又は所属長）の承諾／Acceptance of affiliated institution manager (or department head)</t>
    <phoneticPr fontId="1"/>
  </si>
  <si>
    <t>機関番号</t>
    <rPh sb="0" eb="4">
      <t>キカンバンゴウ</t>
    </rPh>
    <phoneticPr fontId="1"/>
  </si>
  <si>
    <t>　※ワード版に以下項目を記載してください（①～⑤は記入必須です）。／Please fill in the following items in the word version (①～⑤ are required items).
　　① 申請の概要・背景／Summary and the Background of the Project.
　　② 研究目的／Purpose of the Research
　　③ 期待される効果／Expected Outcome
　　④ 研究計画・方法／Research Plans and Methods
　　⑤ DS施設との共同研究として実施する必要性／Reasoning to be carried out as Joint Research Program
　　⑥ 継続課題の場合、これまでの研究成果／If this proposal is continued from the previous year, describe the outcomes from the past project.
　　⑦ その他付記する事項／Additional Notes</t>
    <phoneticPr fontId="1"/>
  </si>
  <si>
    <t>　※ワード版に以下項目を記載してください（①～②は記入必須です）。／Please fill in the following items in the word version (①～② are required items).
　　① 申請の概要（目的・実施内容）／Purpose and Summary of the Project.
　　② DS施設との共同研究として実施する必要性／Reasoning to be carried out as Joint Research Program
　　③ 継続課題の場合、これまでの研究成果／If this proposal is continued from the previous year, describe the outcomes from the past project.
　　④ その他付記する事項／Additional Notes</t>
    <phoneticPr fontId="1"/>
  </si>
  <si>
    <t>OFF</t>
    <phoneticPr fontId="1"/>
  </si>
  <si>
    <t>消耗品等／supplies expense</t>
  </si>
  <si>
    <t>会場費等／Venue usage expense</t>
  </si>
  <si>
    <t>新規・New／継続・Continued</t>
    <rPh sb="7" eb="9">
      <t>ケイゾク</t>
    </rPh>
    <phoneticPr fontId="1"/>
  </si>
  <si>
    <t>　※情報・システム研究機構又は研究代表者等の所属機関の施設以外で開催する場合は「その他付記する事項」にその理由を記載してください。</t>
  </si>
  <si>
    <t>受入教員メールアドレス／
Email of the DS representative (the host)</t>
    <phoneticPr fontId="1"/>
  </si>
  <si>
    <r>
      <t>※</t>
    </r>
    <r>
      <rPr>
        <b/>
        <sz val="10"/>
        <color rgb="FFFF0000"/>
        <rFont val="Meiryo UI"/>
        <family val="3"/>
        <charset val="128"/>
      </rPr>
      <t>本研究課題に関連するもの</t>
    </r>
    <r>
      <rPr>
        <sz val="10"/>
        <color rgb="FFFF0000"/>
        <rFont val="Meiryo UI"/>
        <family val="3"/>
        <charset val="128"/>
      </rPr>
      <t xml:space="preserve">を中心に、発表年月の新しい順に10件以内で記入してください。
※Please fill in up to 10 titles </t>
    </r>
    <r>
      <rPr>
        <b/>
        <sz val="10"/>
        <color rgb="FFFF0000"/>
        <rFont val="Meiryo UI"/>
        <family val="3"/>
        <charset val="128"/>
      </rPr>
      <t>related to this proposal</t>
    </r>
    <r>
      <rPr>
        <sz val="10"/>
        <color rgb="FFFF0000"/>
        <rFont val="Meiryo UI"/>
        <family val="3"/>
        <charset val="128"/>
      </rPr>
      <t xml:space="preserve"> in descending order of publication date.</t>
    </r>
    <phoneticPr fontId="1"/>
  </si>
  <si>
    <r>
      <t>※</t>
    </r>
    <r>
      <rPr>
        <b/>
        <sz val="10"/>
        <color rgb="FFFF0000"/>
        <rFont val="Meiryo UI"/>
        <family val="3"/>
        <charset val="128"/>
      </rPr>
      <t>本申請に関係する</t>
    </r>
    <r>
      <rPr>
        <sz val="10"/>
        <color rgb="FFFF0000"/>
        <rFont val="Meiryo UI"/>
        <family val="3"/>
        <charset val="128"/>
      </rPr>
      <t>研究資金</t>
    </r>
    <r>
      <rPr>
        <sz val="10"/>
        <rFont val="Meiryo UI"/>
        <family val="3"/>
        <charset val="128"/>
      </rPr>
      <t>の受入等が有る場合には、下欄に必要事項を記載して下さい。</t>
    </r>
    <r>
      <rPr>
        <sz val="10"/>
        <color rgb="FFFF0000"/>
        <rFont val="Meiryo UI"/>
        <family val="3"/>
        <charset val="128"/>
      </rPr>
      <t xml:space="preserve">
</t>
    </r>
    <r>
      <rPr>
        <sz val="10"/>
        <rFont val="Meiryo UI"/>
        <family val="3"/>
        <charset val="128"/>
      </rPr>
      <t xml:space="preserve">／If you have received or going to receive </t>
    </r>
    <r>
      <rPr>
        <sz val="10"/>
        <color rgb="FFFF0000"/>
        <rFont val="Meiryo UI"/>
        <family val="3"/>
        <charset val="128"/>
      </rPr>
      <t xml:space="preserve">research funds </t>
    </r>
    <r>
      <rPr>
        <b/>
        <sz val="10"/>
        <color rgb="FFFF0000"/>
        <rFont val="Meiryo UI"/>
        <family val="3"/>
        <charset val="128"/>
      </rPr>
      <t>related to this application</t>
    </r>
    <r>
      <rPr>
        <sz val="10"/>
        <rFont val="Meiryo UI"/>
        <family val="3"/>
        <charset val="128"/>
      </rPr>
      <t>, please fill in below.</t>
    </r>
    <rPh sb="1" eb="4">
      <t>ホンシンセイ</t>
    </rPh>
    <rPh sb="5" eb="7">
      <t>カンケイ</t>
    </rPh>
    <rPh sb="16" eb="17">
      <t>トウ</t>
    </rPh>
    <phoneticPr fontId="1"/>
  </si>
  <si>
    <t>継続課題番号／
Continuation assignment No.</t>
    <rPh sb="0" eb="2">
      <t>ケイゾク</t>
    </rPh>
    <phoneticPr fontId="1"/>
  </si>
  <si>
    <t>部局／Department</t>
    <rPh sb="0" eb="2">
      <t>ブキョク</t>
    </rPh>
    <phoneticPr fontId="1"/>
  </si>
  <si>
    <t>（記入例／example）2023/4/30</t>
    <phoneticPr fontId="1"/>
  </si>
  <si>
    <t>開催場所／Venue　※</t>
    <phoneticPr fontId="1"/>
  </si>
  <si>
    <t>JROIS</t>
    <phoneticPr fontId="1"/>
  </si>
  <si>
    <t>大学共同利用機関法人情報・システム研究機構データサイエンス共同利用基盤施設</t>
    <rPh sb="29" eb="37">
      <t>キョウドウリヨウキバンシセツ</t>
    </rPh>
    <phoneticPr fontId="1"/>
  </si>
  <si>
    <t>機関番号一覧</t>
  </si>
  <si>
    <t>機　　関　　名</t>
  </si>
  <si>
    <t>番号</t>
  </si>
  <si>
    <t>北海道大学</t>
  </si>
  <si>
    <t>北海道教育大学</t>
  </si>
  <si>
    <t>室蘭工業大学</t>
  </si>
  <si>
    <t>小樽商科大学</t>
  </si>
  <si>
    <t>帯広畜産大学</t>
  </si>
  <si>
    <t>北見工業大学</t>
  </si>
  <si>
    <t>旭川医科大学</t>
  </si>
  <si>
    <t>弘前大学</t>
  </si>
  <si>
    <t>岩手大学</t>
  </si>
  <si>
    <t>東北大学</t>
  </si>
  <si>
    <t>宮城教育大学</t>
  </si>
  <si>
    <t>秋田大学</t>
  </si>
  <si>
    <t>山形大学</t>
  </si>
  <si>
    <t>福島大学</t>
  </si>
  <si>
    <t>茨城大学</t>
  </si>
  <si>
    <t>筑波大学</t>
  </si>
  <si>
    <t>筑波技術大学</t>
  </si>
  <si>
    <t>宇都宮大学</t>
  </si>
  <si>
    <t>群馬大学</t>
  </si>
  <si>
    <t>埼玉大学</t>
  </si>
  <si>
    <t>千葉大学</t>
  </si>
  <si>
    <t>東京大学</t>
  </si>
  <si>
    <t>東京医科歯科大学</t>
  </si>
  <si>
    <t>東京外国語大学</t>
  </si>
  <si>
    <t>東京学芸大学</t>
  </si>
  <si>
    <t>東京農工大学</t>
  </si>
  <si>
    <t>東京藝術大学</t>
  </si>
  <si>
    <t>東京工業大学</t>
  </si>
  <si>
    <t>お茶の水女子大学</t>
  </si>
  <si>
    <t>電気通信大学</t>
  </si>
  <si>
    <t>一橋大学</t>
  </si>
  <si>
    <t>東京海洋大学</t>
  </si>
  <si>
    <t>横浜国立大学</t>
  </si>
  <si>
    <t>総合研究大学院大学</t>
  </si>
  <si>
    <t>政策研究大学院大学</t>
  </si>
  <si>
    <t>新潟大学</t>
  </si>
  <si>
    <t>長岡技術科学大学</t>
  </si>
  <si>
    <t>上越教育大学</t>
  </si>
  <si>
    <t>富山大学</t>
  </si>
  <si>
    <t>金沢大学</t>
  </si>
  <si>
    <t>北陸先端科学技術大学院大学</t>
  </si>
  <si>
    <t>福井大学</t>
  </si>
  <si>
    <t>山梨大学</t>
  </si>
  <si>
    <t>信州大学</t>
  </si>
  <si>
    <t>岐阜大学</t>
  </si>
  <si>
    <t>静岡大学</t>
  </si>
  <si>
    <t>浜松医科大学</t>
  </si>
  <si>
    <t>名古屋大学</t>
  </si>
  <si>
    <t>愛知教育大学</t>
  </si>
  <si>
    <t>名古屋工業大学</t>
  </si>
  <si>
    <t>豊橋技術科学大学</t>
  </si>
  <si>
    <t>三重大学</t>
  </si>
  <si>
    <t>滋賀大学</t>
  </si>
  <si>
    <t>滋賀医科大学</t>
  </si>
  <si>
    <t>京都大学</t>
  </si>
  <si>
    <t>京都教育大学</t>
  </si>
  <si>
    <t>京都工芸繊維大学</t>
  </si>
  <si>
    <t>大阪大学</t>
  </si>
  <si>
    <t>大阪教育大学</t>
  </si>
  <si>
    <t>神戸大学</t>
  </si>
  <si>
    <t>兵庫教育大学</t>
  </si>
  <si>
    <t>奈良教育大学</t>
  </si>
  <si>
    <t>奈良女子大学</t>
  </si>
  <si>
    <t>奈良先端科学技術大学院大学</t>
  </si>
  <si>
    <t>和歌山大学</t>
  </si>
  <si>
    <t>鳥取大学</t>
  </si>
  <si>
    <t>島根大学</t>
  </si>
  <si>
    <t>岡山大学</t>
  </si>
  <si>
    <t>広島大学</t>
  </si>
  <si>
    <t>山口大学</t>
  </si>
  <si>
    <t>徳島大学</t>
  </si>
  <si>
    <t>鳴門教育大学</t>
  </si>
  <si>
    <t>香川大学</t>
  </si>
  <si>
    <t>愛媛大学</t>
  </si>
  <si>
    <t>高知大学</t>
  </si>
  <si>
    <t>福岡教育大学</t>
  </si>
  <si>
    <t>九州大学</t>
  </si>
  <si>
    <t>九州工業大学</t>
  </si>
  <si>
    <t>佐賀大学</t>
  </si>
  <si>
    <t>長崎大学</t>
  </si>
  <si>
    <t>熊本大学</t>
  </si>
  <si>
    <t>大分大学</t>
  </si>
  <si>
    <t>宮崎大学</t>
  </si>
  <si>
    <t>鹿児島大学</t>
  </si>
  <si>
    <t>鹿屋体育大学</t>
  </si>
  <si>
    <t>琉球大学</t>
  </si>
  <si>
    <t>札幌医科大学</t>
  </si>
  <si>
    <t>釧路公立大学</t>
  </si>
  <si>
    <t>公立はこだて未来大学</t>
  </si>
  <si>
    <t>名寄市立大学</t>
  </si>
  <si>
    <t>札幌市立大学</t>
  </si>
  <si>
    <t>公立千歳科学技術大学</t>
  </si>
  <si>
    <t>旭川市立大学</t>
  </si>
  <si>
    <t>青森公立大学</t>
  </si>
  <si>
    <t>青森県立保健大学</t>
  </si>
  <si>
    <t>岩手県立大学</t>
  </si>
  <si>
    <t>宮城大学</t>
  </si>
  <si>
    <t>秋田県立大学</t>
  </si>
  <si>
    <t>国際教養大学</t>
  </si>
  <si>
    <t>秋田公立美術大学</t>
  </si>
  <si>
    <t>山形県立保健医療大学</t>
  </si>
  <si>
    <t>山形県立米沢栄養大学</t>
  </si>
  <si>
    <t>福島県立医科大学</t>
  </si>
  <si>
    <t>会津大学</t>
  </si>
  <si>
    <t>茨城県立医療大学</t>
  </si>
  <si>
    <t>高崎経済大学</t>
  </si>
  <si>
    <t>群馬県立女子大学</t>
  </si>
  <si>
    <t>前橋工科大学</t>
  </si>
  <si>
    <t>群馬県立県民健康科学大学</t>
  </si>
  <si>
    <t>埼玉県立大学</t>
  </si>
  <si>
    <t>千葉県立保健医療大学</t>
  </si>
  <si>
    <t>東京都立大学</t>
  </si>
  <si>
    <t>東京都立産業技術大学院大学</t>
  </si>
  <si>
    <t>横浜市立大学</t>
  </si>
  <si>
    <t>神奈川県立保健福祉大学</t>
  </si>
  <si>
    <t>新潟県立看護大学</t>
  </si>
  <si>
    <t>川崎市立看護大学</t>
  </si>
  <si>
    <t>新潟県立大学</t>
  </si>
  <si>
    <t>長岡造形大学</t>
  </si>
  <si>
    <t>三条市立大学</t>
  </si>
  <si>
    <t>富山県立大学</t>
  </si>
  <si>
    <t>金沢美術工芸大学</t>
  </si>
  <si>
    <t>石川県立看護大学</t>
  </si>
  <si>
    <t>石川県立大学</t>
  </si>
  <si>
    <t>公立小松大学</t>
  </si>
  <si>
    <t>福井県立大学</t>
  </si>
  <si>
    <t>敦賀市立看護大学</t>
  </si>
  <si>
    <t>都留文科大学</t>
  </si>
  <si>
    <t>山梨県立大学</t>
  </si>
  <si>
    <t>長野県看護大学</t>
  </si>
  <si>
    <t>長野大学</t>
  </si>
  <si>
    <t>長野県立大学</t>
  </si>
  <si>
    <t>公立諏訪東京理科大学</t>
  </si>
  <si>
    <t>岐阜薬科大学</t>
  </si>
  <si>
    <t>岐阜県立看護大学</t>
  </si>
  <si>
    <t>情報科学芸術大学院大学</t>
  </si>
  <si>
    <t>静岡県立大学</t>
  </si>
  <si>
    <t>静岡文化芸術大学</t>
  </si>
  <si>
    <t>静岡県立農林環境専門職大学</t>
  </si>
  <si>
    <t>静岡社会健康医学大学院大学</t>
  </si>
  <si>
    <t>愛知県立大学</t>
  </si>
  <si>
    <t>愛知県立芸術大学</t>
  </si>
  <si>
    <t>名古屋市立大学</t>
  </si>
  <si>
    <t>三重県立看護大学</t>
  </si>
  <si>
    <t>滋賀県立大学</t>
  </si>
  <si>
    <t>京都市立芸術大学</t>
  </si>
  <si>
    <t>京都府立大学</t>
  </si>
  <si>
    <t>京都府立医科大学</t>
  </si>
  <si>
    <t>福知山公立大学</t>
  </si>
  <si>
    <t>大阪市立大学</t>
  </si>
  <si>
    <t>大阪府立大学</t>
  </si>
  <si>
    <t>神戸市外国語大学</t>
  </si>
  <si>
    <t>神戸市看護大学</t>
  </si>
  <si>
    <t>大阪公立大学</t>
  </si>
  <si>
    <t>兵庫県立大学</t>
  </si>
  <si>
    <t>芸術文化観光専門職大学</t>
  </si>
  <si>
    <t>奈良県立医科大学</t>
  </si>
  <si>
    <t>奈良県立大学</t>
  </si>
  <si>
    <t>和歌山県立医科大学</t>
  </si>
  <si>
    <t>公立鳥取環境大学</t>
  </si>
  <si>
    <t>島根県立大学</t>
  </si>
  <si>
    <t>岡山県立大学</t>
  </si>
  <si>
    <t>新見公立大学</t>
  </si>
  <si>
    <t>広島市立大学</t>
  </si>
  <si>
    <t>尾道市立大学</t>
  </si>
  <si>
    <t>県立広島大学</t>
  </si>
  <si>
    <t>福山市立大学</t>
  </si>
  <si>
    <t>叡啓大学</t>
  </si>
  <si>
    <t>下関市立大学</t>
  </si>
  <si>
    <t>山口県立大学</t>
  </si>
  <si>
    <t>山陽小野田市立山口東京理科大学</t>
  </si>
  <si>
    <t>香川県立保健医療大学</t>
  </si>
  <si>
    <t>愛媛県立医療技術大学</t>
  </si>
  <si>
    <t>高知県立大学</t>
  </si>
  <si>
    <t>高知工科大学</t>
  </si>
  <si>
    <t>北九州市立大学</t>
  </si>
  <si>
    <t>九州歯科大学</t>
  </si>
  <si>
    <t>福岡女子大学</t>
  </si>
  <si>
    <t>福岡県立大学</t>
  </si>
  <si>
    <t>長崎県立大学</t>
  </si>
  <si>
    <t>熊本県立大学</t>
  </si>
  <si>
    <t>大分県立看護科学大学</t>
  </si>
  <si>
    <t>宮崎公立大学</t>
  </si>
  <si>
    <t>宮崎県立看護大学</t>
  </si>
  <si>
    <t>沖縄県立芸術大学</t>
  </si>
  <si>
    <t>沖縄県立看護大学</t>
  </si>
  <si>
    <t>名桜大学</t>
  </si>
  <si>
    <t>旭川大学</t>
  </si>
  <si>
    <t>札幌大学</t>
  </si>
  <si>
    <t>札幌学院大学</t>
  </si>
  <si>
    <t>函館大学</t>
  </si>
  <si>
    <t>藤女子大学</t>
  </si>
  <si>
    <t>北星学園大学</t>
  </si>
  <si>
    <t>北海学園大学</t>
  </si>
  <si>
    <t>北海道科学大学</t>
  </si>
  <si>
    <t>酪農学園大学</t>
  </si>
  <si>
    <t>北海道医療大学</t>
  </si>
  <si>
    <t>北海商科大学</t>
  </si>
  <si>
    <t>星槎道都大学</t>
  </si>
  <si>
    <t>北海道情報大学</t>
  </si>
  <si>
    <t>札幌国際大学</t>
  </si>
  <si>
    <t>北翔大学</t>
  </si>
  <si>
    <t>北洋大学</t>
  </si>
  <si>
    <t>日本赤十字北海道看護大学</t>
  </si>
  <si>
    <t>北海道文教大学</t>
  </si>
  <si>
    <t>天使大学</t>
  </si>
  <si>
    <t>星槎大学</t>
  </si>
  <si>
    <t>札幌大谷大学</t>
  </si>
  <si>
    <t>育英館大学</t>
  </si>
  <si>
    <t>札幌保健医療大学</t>
  </si>
  <si>
    <t>日本医療大学</t>
  </si>
  <si>
    <t>北海道千歳リハビリテーション大学</t>
  </si>
  <si>
    <t>青森大学</t>
  </si>
  <si>
    <t>柴田学園大学</t>
  </si>
  <si>
    <t>八戸工業大学</t>
  </si>
  <si>
    <t>弘前学院大学</t>
  </si>
  <si>
    <t>八戸学院大学</t>
  </si>
  <si>
    <t>青森中央学院大学</t>
  </si>
  <si>
    <t>弘前医療福祉大学</t>
  </si>
  <si>
    <t>岩手医科大学</t>
  </si>
  <si>
    <t>富士大学</t>
  </si>
  <si>
    <t>盛岡大学</t>
  </si>
  <si>
    <t>岩手保健医療大学</t>
  </si>
  <si>
    <t>仙台大学</t>
  </si>
  <si>
    <t>東北学院大学</t>
  </si>
  <si>
    <t>東北工業大学</t>
  </si>
  <si>
    <t>東北福祉大学</t>
  </si>
  <si>
    <t>東北医科薬科大学</t>
  </si>
  <si>
    <t>東北生活文化大学</t>
  </si>
  <si>
    <t>宮城学院女子大学</t>
  </si>
  <si>
    <t>石巻専修大学</t>
  </si>
  <si>
    <t>仙台白百合女子大学</t>
  </si>
  <si>
    <t>東北文化学園大学</t>
  </si>
  <si>
    <t>尚絅学院大学</t>
  </si>
  <si>
    <t>ノースアジア大学</t>
  </si>
  <si>
    <t>秋田看護福祉大学</t>
  </si>
  <si>
    <t>日本赤十字秋田看護大学</t>
  </si>
  <si>
    <t>東北芸術工科大学</t>
  </si>
  <si>
    <t>東北公益文科大学</t>
  </si>
  <si>
    <t>東北文教大学</t>
  </si>
  <si>
    <t>郡山女子大学</t>
  </si>
  <si>
    <t>奥羽大学</t>
  </si>
  <si>
    <t>医療創生大学</t>
  </si>
  <si>
    <t>電動モビリティシステム専門職大学</t>
  </si>
  <si>
    <t>東日本国際大学</t>
  </si>
  <si>
    <t>福島学院大学</t>
  </si>
  <si>
    <t>茨城キリスト教大学</t>
  </si>
  <si>
    <t>流通経済大学</t>
  </si>
  <si>
    <t>常磐大学</t>
  </si>
  <si>
    <t>つくば国際大学</t>
  </si>
  <si>
    <t>筑波学院大学</t>
  </si>
  <si>
    <t>日本ウェルネススポーツ大学</t>
  </si>
  <si>
    <t>足利大学</t>
  </si>
  <si>
    <t>自治医科大学</t>
  </si>
  <si>
    <t>獨協医科大学</t>
  </si>
  <si>
    <t>アール医療専門職大学</t>
  </si>
  <si>
    <t>白鴎大学</t>
  </si>
  <si>
    <t>作新学院大学</t>
  </si>
  <si>
    <t>国際医療福祉大学</t>
  </si>
  <si>
    <t>宇都宮共和大学</t>
  </si>
  <si>
    <t>文星芸術大学</t>
  </si>
  <si>
    <t>上武大学</t>
  </si>
  <si>
    <t>関東学園大学</t>
  </si>
  <si>
    <t>共愛学園前橋国際大学</t>
  </si>
  <si>
    <t>東京福祉大学</t>
  </si>
  <si>
    <t>高崎健康福祉大学</t>
  </si>
  <si>
    <t>高崎商科大学</t>
  </si>
  <si>
    <t>群馬医療福祉大学</t>
  </si>
  <si>
    <t>群馬パース大学</t>
  </si>
  <si>
    <t>桐生大学</t>
  </si>
  <si>
    <t>育英大学</t>
  </si>
  <si>
    <t>跡見学園女子大学</t>
  </si>
  <si>
    <t>東京国際大学</t>
  </si>
  <si>
    <t>城西大学</t>
  </si>
  <si>
    <t>明海大学</t>
  </si>
  <si>
    <t>東邦音楽大学</t>
  </si>
  <si>
    <t>獨協大学</t>
  </si>
  <si>
    <t>日本工業大学</t>
  </si>
  <si>
    <t>文教大学</t>
  </si>
  <si>
    <t>埼玉医科大学</t>
  </si>
  <si>
    <t>埼玉工業大学</t>
  </si>
  <si>
    <t>駿河台大学</t>
  </si>
  <si>
    <t>聖学院大学</t>
  </si>
  <si>
    <t>目白大学</t>
  </si>
  <si>
    <t>十文字学園女子大学</t>
  </si>
  <si>
    <t>平成国際大学</t>
  </si>
  <si>
    <t>学校法人文京学院　文京学院大学</t>
  </si>
  <si>
    <t>西武文理大学</t>
  </si>
  <si>
    <t>尚美学園大学</t>
  </si>
  <si>
    <t>人間総合科学大学</t>
  </si>
  <si>
    <t>共栄大学</t>
  </si>
  <si>
    <t>埼玉学園大学</t>
  </si>
  <si>
    <t>ものつくり大学</t>
  </si>
  <si>
    <t>浦和大学</t>
  </si>
  <si>
    <t>日本薬科大学</t>
  </si>
  <si>
    <t>武蔵野学院大学</t>
  </si>
  <si>
    <t>日本医療科学大学</t>
  </si>
  <si>
    <t>東都大学</t>
  </si>
  <si>
    <t>日本保健医療大学</t>
  </si>
  <si>
    <t>淑徳大学</t>
  </si>
  <si>
    <t>敬愛大学</t>
  </si>
  <si>
    <t>千葉工業大学</t>
  </si>
  <si>
    <t>千葉商科大学</t>
  </si>
  <si>
    <t>中央学院大学</t>
  </si>
  <si>
    <t>麗澤大学</t>
  </si>
  <si>
    <t>和洋女子大学</t>
  </si>
  <si>
    <t>放送大学</t>
  </si>
  <si>
    <t>国際武道大学</t>
  </si>
  <si>
    <t>神田外語大学</t>
  </si>
  <si>
    <t>帝京平成大学</t>
  </si>
  <si>
    <t>千葉経済大学</t>
  </si>
  <si>
    <t>秀明大学</t>
  </si>
  <si>
    <t>川村学園女子大学</t>
  </si>
  <si>
    <t>東京情報大学</t>
  </si>
  <si>
    <t>東京基督教大学</t>
  </si>
  <si>
    <t>聖徳大学</t>
  </si>
  <si>
    <t>江戸川大学</t>
  </si>
  <si>
    <t>城西国際大学</t>
  </si>
  <si>
    <t>東洋学園大学</t>
  </si>
  <si>
    <t>東京成徳大学</t>
  </si>
  <si>
    <t>清和大学</t>
  </si>
  <si>
    <t>愛国学園大学</t>
  </si>
  <si>
    <t>開智国際大学</t>
  </si>
  <si>
    <t>千葉科学大学</t>
  </si>
  <si>
    <t>了徳寺大学</t>
  </si>
  <si>
    <t>植草学園大学</t>
  </si>
  <si>
    <t>三育学院大学</t>
  </si>
  <si>
    <t>亀田医療大学</t>
  </si>
  <si>
    <t>青山学院大学</t>
  </si>
  <si>
    <t>亜細亜大学</t>
  </si>
  <si>
    <t>上野学園大学</t>
  </si>
  <si>
    <t>大妻女子大学</t>
  </si>
  <si>
    <t>桜美林大学</t>
  </si>
  <si>
    <t>学習院大学</t>
  </si>
  <si>
    <t>北里大学</t>
  </si>
  <si>
    <t>共立女子大学</t>
  </si>
  <si>
    <t>杏林大学</t>
  </si>
  <si>
    <t>国立音楽大学</t>
  </si>
  <si>
    <t>慶應義塾大学</t>
  </si>
  <si>
    <t>工学院大学</t>
  </si>
  <si>
    <t>國學院大學</t>
  </si>
  <si>
    <t>国際基督教大学</t>
  </si>
  <si>
    <t>国士舘大学</t>
  </si>
  <si>
    <t>駒澤大学</t>
  </si>
  <si>
    <t>実践女子大学</t>
  </si>
  <si>
    <t>芝浦工業大学</t>
  </si>
  <si>
    <t>順天堂大学</t>
  </si>
  <si>
    <t>上智大学</t>
  </si>
  <si>
    <t>昭和大学</t>
  </si>
  <si>
    <t>昭和女子大学</t>
  </si>
  <si>
    <t>昭和薬科大学</t>
  </si>
  <si>
    <t>女子栄養大学</t>
  </si>
  <si>
    <t>女子美術大学</t>
  </si>
  <si>
    <t>白百合女子大学</t>
  </si>
  <si>
    <t>杉野服飾大学</t>
  </si>
  <si>
    <t>成蹊大学</t>
  </si>
  <si>
    <t>成城大学</t>
  </si>
  <si>
    <t>聖心女子大学</t>
  </si>
  <si>
    <t>清泉女子大学</t>
  </si>
  <si>
    <t>聖路加国際大学</t>
  </si>
  <si>
    <t>専修大学</t>
  </si>
  <si>
    <t>大正大学</t>
  </si>
  <si>
    <t>大東文化大学</t>
  </si>
  <si>
    <t>高千穂大学</t>
  </si>
  <si>
    <t>拓殖大学</t>
  </si>
  <si>
    <t>玉川大学</t>
  </si>
  <si>
    <t>多摩美術大学</t>
  </si>
  <si>
    <t>中央大学</t>
  </si>
  <si>
    <t>津田塾大学</t>
  </si>
  <si>
    <t>帝京大学</t>
  </si>
  <si>
    <t>東海大学</t>
  </si>
  <si>
    <t>東京医科大学</t>
  </si>
  <si>
    <t>東京音楽大学</t>
  </si>
  <si>
    <t>東京家政大学</t>
  </si>
  <si>
    <t>東京家政学院大学</t>
  </si>
  <si>
    <t>東京経済大学</t>
  </si>
  <si>
    <t>東京歯科大学</t>
  </si>
  <si>
    <t>東京慈恵会医科大学</t>
  </si>
  <si>
    <t>東京女子大学</t>
  </si>
  <si>
    <t>東京女子医科大学</t>
  </si>
  <si>
    <t>東京女子体育大学</t>
  </si>
  <si>
    <t>東京神学大学</t>
  </si>
  <si>
    <t>東京造形大学</t>
  </si>
  <si>
    <t>東京電機大学</t>
  </si>
  <si>
    <t>東京農業大学</t>
  </si>
  <si>
    <t>東京薬科大学</t>
  </si>
  <si>
    <t>東京理科大学</t>
  </si>
  <si>
    <t>東邦大学</t>
  </si>
  <si>
    <t>桐朋学園大学</t>
  </si>
  <si>
    <t>東洋大学</t>
  </si>
  <si>
    <t>二松學舍大學</t>
  </si>
  <si>
    <t>日本大学</t>
  </si>
  <si>
    <t>日本医科大学</t>
  </si>
  <si>
    <t>日本歯科大学</t>
  </si>
  <si>
    <t>日本社会事業大学</t>
  </si>
  <si>
    <t>日本獣医生命科学大学</t>
  </si>
  <si>
    <t>日本女子大学</t>
  </si>
  <si>
    <t>日本女子体育大学</t>
  </si>
  <si>
    <t>日本体育大学</t>
  </si>
  <si>
    <t>ルーテル学院大学</t>
  </si>
  <si>
    <t>文化学園大学</t>
  </si>
  <si>
    <t>法政大学</t>
  </si>
  <si>
    <t>星薬科大学</t>
  </si>
  <si>
    <t>武蔵大学</t>
  </si>
  <si>
    <t>東京都市大学</t>
  </si>
  <si>
    <t>武蔵野音楽大学</t>
  </si>
  <si>
    <t>武蔵野大学</t>
  </si>
  <si>
    <t>武蔵野美術大学</t>
  </si>
  <si>
    <t>明治大学</t>
  </si>
  <si>
    <t>明治学院大学</t>
  </si>
  <si>
    <t>明治薬科大学</t>
  </si>
  <si>
    <t>明星大学</t>
  </si>
  <si>
    <t>立教大学</t>
  </si>
  <si>
    <t>立正大学</t>
  </si>
  <si>
    <t>和光大学</t>
  </si>
  <si>
    <t>早稲田大学</t>
  </si>
  <si>
    <t>創価大学</t>
  </si>
  <si>
    <t>日本文化大学</t>
  </si>
  <si>
    <t>東京工科大学</t>
  </si>
  <si>
    <t>日本赤十字看護大学</t>
  </si>
  <si>
    <t>恵泉女学園大学</t>
  </si>
  <si>
    <t>多摩大学</t>
  </si>
  <si>
    <t>駒沢女子大学</t>
  </si>
  <si>
    <t>国際仏教学大学院大学</t>
  </si>
  <si>
    <t>東京純心大学</t>
  </si>
  <si>
    <t>学習院女子大学</t>
  </si>
  <si>
    <t>麻布大学</t>
  </si>
  <si>
    <t>神奈川大学</t>
  </si>
  <si>
    <t>神奈川歯科大学</t>
  </si>
  <si>
    <t>関東学院大学</t>
  </si>
  <si>
    <t>鎌倉女子大学</t>
  </si>
  <si>
    <t>湘南工科大学</t>
  </si>
  <si>
    <t>相模女子大学</t>
  </si>
  <si>
    <t>東京工芸大学</t>
  </si>
  <si>
    <t>洗足学園音楽大学</t>
  </si>
  <si>
    <t>鶴見大学</t>
  </si>
  <si>
    <t>フェリス女学院大学</t>
  </si>
  <si>
    <t>横浜商科大学</t>
  </si>
  <si>
    <t>聖マリアンナ医科大学</t>
  </si>
  <si>
    <t>神奈川工科大学</t>
  </si>
  <si>
    <t>産業能率大学</t>
  </si>
  <si>
    <t>昭和音楽大学</t>
  </si>
  <si>
    <t>桐蔭横浜大学</t>
  </si>
  <si>
    <t>東洋英和女学院大学</t>
  </si>
  <si>
    <t>松蔭大学</t>
  </si>
  <si>
    <t>田園調布学園大学</t>
  </si>
  <si>
    <t>情報セキュリティ大学院大学</t>
  </si>
  <si>
    <t>八洲学園大学</t>
  </si>
  <si>
    <t>横浜薬科大学</t>
  </si>
  <si>
    <t>ＳＢＩ大学院大学</t>
  </si>
  <si>
    <t>横浜美術大学</t>
  </si>
  <si>
    <t>日本映画大学</t>
  </si>
  <si>
    <t>横浜創英大学</t>
  </si>
  <si>
    <t>湘南医療大学</t>
  </si>
  <si>
    <t>湘南鎌倉医療大学</t>
  </si>
  <si>
    <t>嘉悦大学</t>
  </si>
  <si>
    <t>東京富士大学</t>
  </si>
  <si>
    <t>デジタルハリウッド大学</t>
  </si>
  <si>
    <t>ＬＥＣ東京リーガルマインド大学院大学</t>
  </si>
  <si>
    <t>ビジネス・ブレークスルー大学</t>
  </si>
  <si>
    <t>ビューティ＆ウェルネス専門職大学</t>
  </si>
  <si>
    <t>白梅学園大学</t>
  </si>
  <si>
    <t>東京医療保健大学</t>
  </si>
  <si>
    <t>東京聖栄大学</t>
  </si>
  <si>
    <t>大原大学院大学</t>
  </si>
  <si>
    <t>グロービス経営大学院大学</t>
  </si>
  <si>
    <t>文化ファッション大学院大学</t>
  </si>
  <si>
    <t>東京未来大学</t>
  </si>
  <si>
    <t>サイバー大学</t>
  </si>
  <si>
    <t>ハリウッド大学院大学</t>
  </si>
  <si>
    <t>こども教育宝仙大学</t>
  </si>
  <si>
    <t>東京有明医療大学</t>
  </si>
  <si>
    <t>ヤマザキ動物看護大学</t>
  </si>
  <si>
    <t>東京医療学院大学</t>
  </si>
  <si>
    <t>事業構想大学院大学</t>
  </si>
  <si>
    <t>東京通信大学</t>
  </si>
  <si>
    <t>大学院大学至善館</t>
  </si>
  <si>
    <t>国際ファッション専門職大学</t>
  </si>
  <si>
    <t>社会構想大学院大学</t>
  </si>
  <si>
    <t>東京国際工科専門職大学</t>
  </si>
  <si>
    <t>東京保健医療専門職大学</t>
  </si>
  <si>
    <t>情報経営イノベーション専門職大学</t>
  </si>
  <si>
    <t>新潟薬科大学</t>
  </si>
  <si>
    <t>国際大学</t>
  </si>
  <si>
    <t>新潟産業大学</t>
  </si>
  <si>
    <t>敬和学園大学</t>
  </si>
  <si>
    <t>新潟経営大学</t>
  </si>
  <si>
    <t>新潟国際情報大学</t>
  </si>
  <si>
    <t>東京情報デザイン専門職大学</t>
  </si>
  <si>
    <t>新潟工科大学</t>
  </si>
  <si>
    <t>新潟青陵大学</t>
  </si>
  <si>
    <t>長岡大学</t>
  </si>
  <si>
    <t>新潟医療福祉大学</t>
  </si>
  <si>
    <t>事業創造大学院大学</t>
  </si>
  <si>
    <t>新潟リハビリテーション大学（大学院）</t>
  </si>
  <si>
    <t>新潟食料農業大学</t>
  </si>
  <si>
    <t>長岡崇徳大学</t>
  </si>
  <si>
    <t>開志専門職大学</t>
  </si>
  <si>
    <t>高岡法科大学</t>
  </si>
  <si>
    <t>富山国際大学</t>
  </si>
  <si>
    <t>桐朋学園大学院大学</t>
  </si>
  <si>
    <t>金沢星稜大学</t>
  </si>
  <si>
    <t>金沢工業大学</t>
  </si>
  <si>
    <t>金沢医科大学</t>
  </si>
  <si>
    <t>北陸大学</t>
  </si>
  <si>
    <t>金沢学院大学</t>
  </si>
  <si>
    <t>金城大学</t>
  </si>
  <si>
    <t>北陸学院大学</t>
  </si>
  <si>
    <t>かなざわ食マネジメント専門職大学</t>
  </si>
  <si>
    <t>福井工業大学</t>
  </si>
  <si>
    <t>山梨学院大学</t>
  </si>
  <si>
    <t>仁愛大学</t>
  </si>
  <si>
    <t>福井医療大学</t>
  </si>
  <si>
    <t>帝京科学大学</t>
  </si>
  <si>
    <t>身延山大学</t>
  </si>
  <si>
    <t>山梨英和大学</t>
  </si>
  <si>
    <t>健康科学大学</t>
  </si>
  <si>
    <t>松本歯科大学</t>
  </si>
  <si>
    <t>松本大学</t>
  </si>
  <si>
    <t>清泉女学院大学</t>
  </si>
  <si>
    <t>佐久大学</t>
  </si>
  <si>
    <t>長野保健医療大学</t>
  </si>
  <si>
    <t>松本看護大学</t>
  </si>
  <si>
    <t>岐阜協立大学</t>
  </si>
  <si>
    <t>岐阜女子大学</t>
  </si>
  <si>
    <t>朝日大学</t>
  </si>
  <si>
    <t>岐阜聖徳学園大学</t>
  </si>
  <si>
    <t>東海学院大学</t>
  </si>
  <si>
    <t>中京学院大学</t>
  </si>
  <si>
    <t>中部学院大学</t>
  </si>
  <si>
    <t>岐阜医療科学大学</t>
  </si>
  <si>
    <t>岐阜保健大学</t>
  </si>
  <si>
    <t>常葉大学</t>
  </si>
  <si>
    <t>静岡理工科大学</t>
  </si>
  <si>
    <t>聖隷クリストファー大学</t>
  </si>
  <si>
    <t>静岡産業大学</t>
  </si>
  <si>
    <t>静岡英和学院大学</t>
  </si>
  <si>
    <t>静岡福祉大学</t>
  </si>
  <si>
    <t>浜松学院大学</t>
  </si>
  <si>
    <t>光産業創成大学院大学</t>
  </si>
  <si>
    <t>愛知大学</t>
  </si>
  <si>
    <t>愛知学院大学</t>
  </si>
  <si>
    <t>愛知工業大学</t>
  </si>
  <si>
    <t>愛知学泉大学</t>
  </si>
  <si>
    <t>金城学院大学</t>
  </si>
  <si>
    <t>椙山女学園大学</t>
  </si>
  <si>
    <t>大同大学</t>
  </si>
  <si>
    <t>中京大学</t>
  </si>
  <si>
    <t>至学館大学</t>
  </si>
  <si>
    <t>中部大学</t>
  </si>
  <si>
    <t>同朋大学</t>
  </si>
  <si>
    <t>名古屋学院大学</t>
  </si>
  <si>
    <t>名古屋芸術大学</t>
  </si>
  <si>
    <t>名古屋商科大学</t>
  </si>
  <si>
    <t>名古屋女子大学</t>
  </si>
  <si>
    <t>藤田医科大学</t>
  </si>
  <si>
    <t>南山大学</t>
  </si>
  <si>
    <t>日本福祉大学</t>
  </si>
  <si>
    <t>名城大学</t>
  </si>
  <si>
    <t>愛知医科大学</t>
  </si>
  <si>
    <t>愛知淑徳大学</t>
  </si>
  <si>
    <t>名古屋音楽大学</t>
  </si>
  <si>
    <t>名古屋経済大学</t>
  </si>
  <si>
    <t>豊田工業大学</t>
  </si>
  <si>
    <t>名古屋外国語大学</t>
  </si>
  <si>
    <t>名古屋造形大学</t>
  </si>
  <si>
    <t>愛知産業大学</t>
  </si>
  <si>
    <t>愛知みずほ大学</t>
  </si>
  <si>
    <t>東海学園大学</t>
  </si>
  <si>
    <t>豊橋創造大学</t>
  </si>
  <si>
    <t>愛知文教大学</t>
  </si>
  <si>
    <t>桜花学園大学</t>
  </si>
  <si>
    <t>名古屋文理大学</t>
  </si>
  <si>
    <t>愛知工科大学</t>
  </si>
  <si>
    <t>名古屋産業大学</t>
  </si>
  <si>
    <t>人間環境大学</t>
  </si>
  <si>
    <t>愛知東邦大学</t>
  </si>
  <si>
    <t>星城大学</t>
  </si>
  <si>
    <t>名古屋学芸大学</t>
  </si>
  <si>
    <t>日本赤十字豊田看護大学</t>
  </si>
  <si>
    <t>修文大学</t>
  </si>
  <si>
    <t>岡崎女子大学</t>
  </si>
  <si>
    <t>一宮研伸大学</t>
  </si>
  <si>
    <t>名古屋柳城女子大学</t>
  </si>
  <si>
    <t>名古屋国際工科専門職大学</t>
  </si>
  <si>
    <t>皇學館大学</t>
  </si>
  <si>
    <t>四日市大学</t>
  </si>
  <si>
    <t>鈴鹿医療科学大学</t>
  </si>
  <si>
    <t>鈴鹿大学</t>
  </si>
  <si>
    <t>四日市看護医療大学</t>
  </si>
  <si>
    <t>成安造形大学</t>
  </si>
  <si>
    <t>平安女学院大学</t>
  </si>
  <si>
    <t>聖泉大学</t>
  </si>
  <si>
    <t>長浜バイオ大学</t>
  </si>
  <si>
    <t>びわこ成蹊スポーツ大学</t>
  </si>
  <si>
    <t>びわこ学院大学</t>
  </si>
  <si>
    <t>びわこリハビリテーション専門職大学</t>
  </si>
  <si>
    <t>大谷大学</t>
  </si>
  <si>
    <t>京都外国語大学</t>
  </si>
  <si>
    <t>京都先端科学大学</t>
  </si>
  <si>
    <t>京都産業大学</t>
  </si>
  <si>
    <t>京都女子大学</t>
  </si>
  <si>
    <t>京都薬科大学</t>
  </si>
  <si>
    <t>京都光華女子大学</t>
  </si>
  <si>
    <t>種智院大学</t>
  </si>
  <si>
    <t>京都橘大学</t>
  </si>
  <si>
    <t>同志社大学</t>
  </si>
  <si>
    <t>同志社女子大学</t>
  </si>
  <si>
    <t>京都ノートルダム女子大学</t>
  </si>
  <si>
    <t>花園大学</t>
  </si>
  <si>
    <t>佛教大学</t>
  </si>
  <si>
    <t>立命館大学</t>
  </si>
  <si>
    <t>龍谷大学</t>
  </si>
  <si>
    <t>京都精華大学</t>
  </si>
  <si>
    <t>明治国際医療大学</t>
  </si>
  <si>
    <t>京都芸術大学</t>
  </si>
  <si>
    <t>京都文教大学</t>
  </si>
  <si>
    <t>嵯峨美術大学</t>
  </si>
  <si>
    <t>京都情報大学院大学</t>
  </si>
  <si>
    <t>京都医療科学大学</t>
  </si>
  <si>
    <t>京都華頂大学</t>
  </si>
  <si>
    <t>京都美術工芸大学</t>
  </si>
  <si>
    <t>京都看護大学</t>
  </si>
  <si>
    <t>大阪医科薬科大学</t>
  </si>
  <si>
    <t>大阪音楽大学</t>
  </si>
  <si>
    <t>大阪学院大学</t>
  </si>
  <si>
    <t>大阪経済大学</t>
  </si>
  <si>
    <t>大阪芸術大学</t>
  </si>
  <si>
    <t>大阪工業大学</t>
  </si>
  <si>
    <t>大阪産業大学</t>
  </si>
  <si>
    <t>大阪歯科大学</t>
  </si>
  <si>
    <t>大阪樟蔭女子大学</t>
  </si>
  <si>
    <t>大阪商業大学</t>
  </si>
  <si>
    <t>大阪体育大学</t>
  </si>
  <si>
    <t>大阪電気通信大学</t>
  </si>
  <si>
    <t>大阪大谷大学</t>
  </si>
  <si>
    <t>追手門学院大学</t>
  </si>
  <si>
    <t>関西大学</t>
  </si>
  <si>
    <t>関西医科大学</t>
  </si>
  <si>
    <t>関西外国語大学</t>
  </si>
  <si>
    <t>近畿大学</t>
  </si>
  <si>
    <t>四天王寺大学</t>
  </si>
  <si>
    <t>相愛大学</t>
  </si>
  <si>
    <t>帝塚山学院大学</t>
  </si>
  <si>
    <t>梅花女子大学</t>
  </si>
  <si>
    <t>阪南大学</t>
  </si>
  <si>
    <t>桃山学院大学</t>
  </si>
  <si>
    <t>大阪経済法科大学</t>
  </si>
  <si>
    <t>摂南大学</t>
  </si>
  <si>
    <t>大阪国際大学</t>
  </si>
  <si>
    <t>桃山学院教育大学</t>
  </si>
  <si>
    <t>関西福祉科学大学</t>
  </si>
  <si>
    <t>太成学院大学</t>
  </si>
  <si>
    <t>常磐会学園大学</t>
  </si>
  <si>
    <t>大阪観光大学</t>
  </si>
  <si>
    <t>大阪人間科学大学</t>
  </si>
  <si>
    <t>羽衣国際大学</t>
  </si>
  <si>
    <t>大阪成蹊大学</t>
  </si>
  <si>
    <t>関西医療大学</t>
  </si>
  <si>
    <t>千里金蘭大学</t>
  </si>
  <si>
    <t>東大阪大学</t>
  </si>
  <si>
    <t>藍野大学</t>
  </si>
  <si>
    <t>大阪女学院大学</t>
  </si>
  <si>
    <t>大阪青山大学</t>
  </si>
  <si>
    <t>四條畷学園大学</t>
  </si>
  <si>
    <t>大阪総合保育大学</t>
  </si>
  <si>
    <t>大阪河崎リハビリテーション大学</t>
  </si>
  <si>
    <t>森ノ宮医療大学</t>
  </si>
  <si>
    <t>大阪保健医療大学</t>
  </si>
  <si>
    <t>大阪物療大学</t>
  </si>
  <si>
    <t>滋慶医療科学大学</t>
  </si>
  <si>
    <t>大阪行岡医療大学</t>
  </si>
  <si>
    <t>大和大学</t>
  </si>
  <si>
    <t>大阪国際工科専門職大学</t>
  </si>
  <si>
    <t>芦屋大学</t>
  </si>
  <si>
    <t>大手前大学</t>
  </si>
  <si>
    <t>関西学院大学</t>
  </si>
  <si>
    <t>大阪信愛学院大学</t>
  </si>
  <si>
    <t>甲子園大学</t>
  </si>
  <si>
    <t>甲南大学</t>
  </si>
  <si>
    <t>甲南女子大学</t>
  </si>
  <si>
    <t>神戸海星女子学院大学</t>
  </si>
  <si>
    <t>神戸学院大学</t>
  </si>
  <si>
    <t>神戸女学院大学</t>
  </si>
  <si>
    <t>神戸女子大学</t>
  </si>
  <si>
    <t>神戸薬科大学</t>
  </si>
  <si>
    <t>神戸松蔭女子学院大学</t>
  </si>
  <si>
    <t>園田学園女子大学</t>
  </si>
  <si>
    <t>武庫川女子大学</t>
  </si>
  <si>
    <t>神戸国際大学</t>
  </si>
  <si>
    <t>兵庫医科大学</t>
  </si>
  <si>
    <t>宝塚大学</t>
  </si>
  <si>
    <t>姫路獨協大学</t>
  </si>
  <si>
    <t>神戸親和大学</t>
  </si>
  <si>
    <t>流通科学大学</t>
  </si>
  <si>
    <t>神戸芸術工科大学</t>
  </si>
  <si>
    <t>兵庫大学</t>
  </si>
  <si>
    <t>関西福祉大学</t>
  </si>
  <si>
    <t>関西国際大学</t>
  </si>
  <si>
    <t>神戸山手大学</t>
  </si>
  <si>
    <t>神戸情報大学院大学</t>
  </si>
  <si>
    <t>関西看護医療大学</t>
  </si>
  <si>
    <t>兵庫医療大学</t>
  </si>
  <si>
    <t>神戸医療未来大学</t>
  </si>
  <si>
    <t>姫路大学</t>
  </si>
  <si>
    <t>神戸常盤大学</t>
  </si>
  <si>
    <t>宝塚医療大学</t>
  </si>
  <si>
    <t>帝塚山大学</t>
  </si>
  <si>
    <t>天理大学</t>
  </si>
  <si>
    <t>奈良大学</t>
  </si>
  <si>
    <t>奈良学園大学</t>
  </si>
  <si>
    <t>畿央大学</t>
  </si>
  <si>
    <t>天理医療大学</t>
  </si>
  <si>
    <t>高野山大学</t>
  </si>
  <si>
    <t>和歌山信愛大学</t>
  </si>
  <si>
    <t>和歌山リハビリテーション専門職大学</t>
  </si>
  <si>
    <t>鳥取看護大学</t>
  </si>
  <si>
    <t>岡山商科大学</t>
  </si>
  <si>
    <t>岡山理科大学</t>
  </si>
  <si>
    <t>川崎医科大学</t>
  </si>
  <si>
    <t>くらしき作陽大学</t>
  </si>
  <si>
    <t>ノートルダム清心女子大学</t>
  </si>
  <si>
    <t>美作大学</t>
  </si>
  <si>
    <t>就実大学</t>
  </si>
  <si>
    <t>吉備国際大学</t>
  </si>
  <si>
    <t>川崎医療福祉大学</t>
  </si>
  <si>
    <t>山陽学園大学</t>
  </si>
  <si>
    <t>倉敷芸術科学大学</t>
  </si>
  <si>
    <t>岡山学院大学</t>
  </si>
  <si>
    <t>中国学園大学</t>
  </si>
  <si>
    <t>環太平洋大学</t>
  </si>
  <si>
    <t>岡山医療専門職大学</t>
  </si>
  <si>
    <t>エリザベト音楽大学</t>
  </si>
  <si>
    <t>広島経済大学</t>
  </si>
  <si>
    <t>広島工業大学</t>
  </si>
  <si>
    <t>広島修道大学</t>
  </si>
  <si>
    <t>広島女学院大学</t>
  </si>
  <si>
    <t>広島国際学院大学</t>
  </si>
  <si>
    <t>広島文教大学</t>
  </si>
  <si>
    <t>安田女子大学</t>
  </si>
  <si>
    <t>福山大学</t>
  </si>
  <si>
    <t>比治山大学</t>
  </si>
  <si>
    <t>福山平成大学</t>
  </si>
  <si>
    <t>広島文化学園大学</t>
  </si>
  <si>
    <t>広島国際大学</t>
  </si>
  <si>
    <t>日本赤十字広島看護大学</t>
  </si>
  <si>
    <t>広島都市学園大学</t>
  </si>
  <si>
    <t>梅光学院大学</t>
  </si>
  <si>
    <t>東亜大学</t>
  </si>
  <si>
    <t>至誠館大学</t>
  </si>
  <si>
    <t>宇部フロンティア大学</t>
  </si>
  <si>
    <t>周南公立大学</t>
  </si>
  <si>
    <t>山口学芸大学</t>
  </si>
  <si>
    <t>四国大学</t>
  </si>
  <si>
    <t>徳島文理大学</t>
  </si>
  <si>
    <t>四国学院大学</t>
  </si>
  <si>
    <t>高松大学</t>
  </si>
  <si>
    <t>松山大学</t>
  </si>
  <si>
    <t>聖カタリナ大学</t>
  </si>
  <si>
    <t>松山東雲女子大学</t>
  </si>
  <si>
    <t>高知リハビリテーション専門職大学</t>
  </si>
  <si>
    <t>高知学園大学</t>
  </si>
  <si>
    <t>九州共立大学</t>
  </si>
  <si>
    <t>九州産業大学</t>
  </si>
  <si>
    <t>九州女子大学</t>
  </si>
  <si>
    <t>久留米大学</t>
  </si>
  <si>
    <t>西南学院大学</t>
  </si>
  <si>
    <t>日本経済大学</t>
  </si>
  <si>
    <t>第一薬科大学</t>
  </si>
  <si>
    <t>中村学園大学</t>
  </si>
  <si>
    <t>西日本工業大学</t>
  </si>
  <si>
    <t>福岡大学</t>
  </si>
  <si>
    <t>福岡工業大学</t>
  </si>
  <si>
    <t>九州国際大学</t>
  </si>
  <si>
    <t>福岡歯科大学</t>
  </si>
  <si>
    <t>久留米工業大学</t>
  </si>
  <si>
    <t>産業医科大学</t>
  </si>
  <si>
    <t>筑紫女学園大学</t>
  </si>
  <si>
    <t>福岡女学院大学</t>
  </si>
  <si>
    <t>西南女学院大学</t>
  </si>
  <si>
    <t>九州情報大学</t>
  </si>
  <si>
    <t>九州栄養福祉大学</t>
  </si>
  <si>
    <t>日本赤十字九州国際看護大学</t>
  </si>
  <si>
    <t>聖マリア学院大学</t>
  </si>
  <si>
    <t>福岡女学院看護大学</t>
  </si>
  <si>
    <t>保健医療経営大学</t>
  </si>
  <si>
    <t>純真学園大学</t>
  </si>
  <si>
    <t>福岡看護大学</t>
  </si>
  <si>
    <t>福岡国際医療福祉大学</t>
  </si>
  <si>
    <t>西九州大学</t>
  </si>
  <si>
    <t>長崎総合科学大学</t>
  </si>
  <si>
    <t>長崎純心大学</t>
  </si>
  <si>
    <t>長崎国際大学</t>
  </si>
  <si>
    <t>令和健康科学大学</t>
  </si>
  <si>
    <t>長崎外国語大学</t>
  </si>
  <si>
    <t>鎮西学院大学</t>
  </si>
  <si>
    <t>崇城大学</t>
  </si>
  <si>
    <t>熊本学園大学</t>
  </si>
  <si>
    <t>尚絅大学</t>
  </si>
  <si>
    <t>活水女子大学</t>
  </si>
  <si>
    <t>九州ルーテル学院大学</t>
  </si>
  <si>
    <t>九州看護福祉大学</t>
  </si>
  <si>
    <t>平成音楽大学</t>
  </si>
  <si>
    <t>熊本保健科学大学</t>
  </si>
  <si>
    <t>日本文理大学</t>
  </si>
  <si>
    <t>別府大学</t>
  </si>
  <si>
    <t>立命館アジア太平洋大学</t>
  </si>
  <si>
    <t>南九州大学</t>
  </si>
  <si>
    <t>宮崎産業経営大学</t>
  </si>
  <si>
    <t>宮崎国際大学</t>
  </si>
  <si>
    <t>九州保健福祉大学</t>
  </si>
  <si>
    <t>鹿児島国際大学</t>
  </si>
  <si>
    <t>第一工科大学</t>
  </si>
  <si>
    <t>志學館大学</t>
  </si>
  <si>
    <t>鹿児島純心女子大学</t>
  </si>
  <si>
    <t>沖縄国際大学</t>
  </si>
  <si>
    <t>沖縄大学</t>
  </si>
  <si>
    <t>沖縄キリスト教学院大学</t>
  </si>
  <si>
    <t>沖縄科学技術大学院大学</t>
  </si>
  <si>
    <t>帯広大谷短期大学</t>
  </si>
  <si>
    <t>釧路短期大学</t>
  </si>
  <si>
    <t>光塩学園女子短期大学</t>
  </si>
  <si>
    <t>札幌大谷大学短期大学部</t>
  </si>
  <si>
    <t>札幌国際大学短期大学部</t>
  </si>
  <si>
    <t>専修大学北海道短期大学</t>
  </si>
  <si>
    <t>函館大谷短期大学</t>
  </si>
  <si>
    <t>函館短期大学</t>
  </si>
  <si>
    <t>北星学園大学短期大学部</t>
  </si>
  <si>
    <t>北翔大学短期大学部</t>
  </si>
  <si>
    <t>拓殖大学北海道短期大学</t>
  </si>
  <si>
    <t>北海道武蔵女子短期大学</t>
  </si>
  <si>
    <t>札幌大学女子短期大学部</t>
  </si>
  <si>
    <t>國學院大學北海道短期大学部</t>
  </si>
  <si>
    <t>青森明の星短期大学</t>
  </si>
  <si>
    <t>青森中央短期大学</t>
  </si>
  <si>
    <t>柴田学園大学短期大学部</t>
  </si>
  <si>
    <t>旭川市立大学短期大学部</t>
  </si>
  <si>
    <t>弘前医療福祉大学短期大学部</t>
  </si>
  <si>
    <t>岩手県立大学盛岡短期大学部</t>
  </si>
  <si>
    <t>修紅短期大学</t>
  </si>
  <si>
    <t>八戸学院大学短期大学部</t>
  </si>
  <si>
    <t>盛岡大学短期大学部</t>
  </si>
  <si>
    <t>岩手県立大学宮古短期大学部</t>
  </si>
  <si>
    <t>宮城誠真短期大学</t>
  </si>
  <si>
    <t>聖和学園短期大学</t>
  </si>
  <si>
    <t>東北生活文化大学短期大学部</t>
  </si>
  <si>
    <t>仙台青葉学院短期大学</t>
  </si>
  <si>
    <t>仙台赤門短期大学</t>
  </si>
  <si>
    <t>秋田栄養短期大学</t>
  </si>
  <si>
    <t>聖園学園短期大学</t>
  </si>
  <si>
    <t>聖霊女子短期大学</t>
  </si>
  <si>
    <t>日本赤十字秋田短期大学</t>
  </si>
  <si>
    <t>山形県立米沢女子短期大学</t>
  </si>
  <si>
    <t>東北文教大学短期大学部</t>
  </si>
  <si>
    <t>羽陽学園短期大学</t>
  </si>
  <si>
    <t>会津大学短期大学部</t>
  </si>
  <si>
    <t>桜の聖母短期大学</t>
  </si>
  <si>
    <t>いわき短期大学</t>
  </si>
  <si>
    <t>福島学院大学短期大学部</t>
  </si>
  <si>
    <t>郡山女子大学短期大学部</t>
  </si>
  <si>
    <t>茨城女子短期大学</t>
  </si>
  <si>
    <t>つくば国際短期大学</t>
  </si>
  <si>
    <t>常磐短期大学</t>
  </si>
  <si>
    <t>宇都宮短期大学</t>
  </si>
  <si>
    <t>國學院大學栃木短期大学</t>
  </si>
  <si>
    <t>作新学院大学女子短期大学部</t>
  </si>
  <si>
    <t>足利短期大学</t>
  </si>
  <si>
    <t>宇都宮文星短期大学</t>
  </si>
  <si>
    <t>佐野日本大学短期大学</t>
  </si>
  <si>
    <t>関東短期大学</t>
  </si>
  <si>
    <t>桐生大学短期大学部</t>
  </si>
  <si>
    <t>共愛学園前橋国際大学短期大学部</t>
  </si>
  <si>
    <t>育英短期大学</t>
  </si>
  <si>
    <t>新島学園短期大学</t>
  </si>
  <si>
    <t>高崎商科大学短期大学部</t>
  </si>
  <si>
    <t>群馬医療福祉大学短期大学部</t>
  </si>
  <si>
    <t>東京福祉大学短期大学部</t>
  </si>
  <si>
    <t>秋草学園短期大学</t>
  </si>
  <si>
    <t>武蔵野短期大学</t>
  </si>
  <si>
    <t>埼玉純真短期大学</t>
  </si>
  <si>
    <t>城西短期大学</t>
  </si>
  <si>
    <t>国際学院埼玉短期大学</t>
  </si>
  <si>
    <t>浦和大学短期大学部</t>
  </si>
  <si>
    <t>川口短期大学</t>
  </si>
  <si>
    <t>埼玉医科大学短期大学</t>
  </si>
  <si>
    <t>埼玉女子短期大学</t>
  </si>
  <si>
    <t>山村学園短期大学</t>
  </si>
  <si>
    <t>武蔵丘短期大学</t>
  </si>
  <si>
    <t>埼玉東萌短期大学</t>
  </si>
  <si>
    <t>昭和学院短期大学</t>
  </si>
  <si>
    <t>聖徳大学短期大学部</t>
  </si>
  <si>
    <t>清和大学短期大学部</t>
  </si>
  <si>
    <t>千葉敬愛短期大学</t>
  </si>
  <si>
    <t>千葉経済大学短期大学部</t>
  </si>
  <si>
    <t>千葉明徳短期大学</t>
  </si>
  <si>
    <t>帝京平成看護短期大学</t>
  </si>
  <si>
    <t>東京経営短期大学</t>
  </si>
  <si>
    <t>植草学園短期大学</t>
  </si>
  <si>
    <t>愛国学園短期大学</t>
  </si>
  <si>
    <t>和泉短期大学</t>
  </si>
  <si>
    <t>上野学園大学短期大学部</t>
  </si>
  <si>
    <t>国際短期大学</t>
  </si>
  <si>
    <t>駒沢女子短期大学</t>
  </si>
  <si>
    <t>自由が丘産能短期大学</t>
  </si>
  <si>
    <t>実践女子大学短期大学部</t>
  </si>
  <si>
    <t>淑徳大学短期大学部</t>
  </si>
  <si>
    <t>女子栄養大学短期大学部</t>
  </si>
  <si>
    <t>女子美術大学短期大学部</t>
  </si>
  <si>
    <t>白梅学園短期大学</t>
  </si>
  <si>
    <t>星美学園短期大学</t>
  </si>
  <si>
    <t>フェリシアこども短期大学</t>
  </si>
  <si>
    <t>帝京大学短期大学</t>
  </si>
  <si>
    <t>帝京短期大学</t>
  </si>
  <si>
    <t>戸板女子短期大学</t>
  </si>
  <si>
    <t>東京交通短期大学</t>
  </si>
  <si>
    <t>東京女子体育短期大学</t>
  </si>
  <si>
    <t>東京成徳短期大学</t>
  </si>
  <si>
    <t>新渡戸文化短期大学</t>
  </si>
  <si>
    <t>東京立正短期大学</t>
  </si>
  <si>
    <t>東邦音楽短期大学</t>
  </si>
  <si>
    <t>東京富士大学短期大学部</t>
  </si>
  <si>
    <t>目白大学短期大学部</t>
  </si>
  <si>
    <t>共立女子短期大学</t>
  </si>
  <si>
    <t>大妻女子大学短期大学部</t>
  </si>
  <si>
    <t>杉野服飾大学短期大学部</t>
  </si>
  <si>
    <t>東京家政大学短期大学部</t>
  </si>
  <si>
    <t>桐朋学園芸術短期大学</t>
  </si>
  <si>
    <t>日本大学短期大学部</t>
  </si>
  <si>
    <t>文化学園大学短期大学部</t>
  </si>
  <si>
    <t>創価女子短期大学</t>
  </si>
  <si>
    <t>山野美容芸術短期大学</t>
  </si>
  <si>
    <t>日本歯科大学東京短期大学</t>
  </si>
  <si>
    <t>有明教育芸術短期大学</t>
  </si>
  <si>
    <t>貞静学園短期大学</t>
  </si>
  <si>
    <t>小田原短期大学</t>
  </si>
  <si>
    <t>昭和音楽大学短期大学部</t>
  </si>
  <si>
    <t>洗足こども短期大学</t>
  </si>
  <si>
    <t>神奈川歯科大学短期大学部</t>
  </si>
  <si>
    <t>横浜女子短期大学</t>
  </si>
  <si>
    <t>上智大学短期大学部</t>
  </si>
  <si>
    <t>湘北短期大学</t>
  </si>
  <si>
    <t>鎌倉女子大学短期大学部</t>
  </si>
  <si>
    <t>相模女子大学短期大学部</t>
  </si>
  <si>
    <t>鶴見大学短期大学部</t>
  </si>
  <si>
    <t>川崎市立看護短期大学</t>
  </si>
  <si>
    <t>東京歯科大学短期大学</t>
  </si>
  <si>
    <t>ヤマザキ動物看護専門職短期大学</t>
  </si>
  <si>
    <t>新潟中央短期大学</t>
  </si>
  <si>
    <t>新潟青陵大学短期大学部</t>
  </si>
  <si>
    <t>新潟工業短期大学</t>
  </si>
  <si>
    <t>日本歯科大学新潟短期大学</t>
  </si>
  <si>
    <t>明倫短期大学</t>
  </si>
  <si>
    <t>富山短期大学</t>
  </si>
  <si>
    <t>富山福祉短期大学</t>
  </si>
  <si>
    <t>金沢学院短期大学</t>
  </si>
  <si>
    <t>北陸学院大学短期大学部</t>
  </si>
  <si>
    <t>金城大学短期大学部</t>
  </si>
  <si>
    <t>金沢星稜大学女子短期大学部</t>
  </si>
  <si>
    <t>小松短期大学</t>
  </si>
  <si>
    <t>仁愛女子短期大学</t>
  </si>
  <si>
    <t>大月短期大学</t>
  </si>
  <si>
    <t>山梨学院短期大学</t>
  </si>
  <si>
    <t>帝京学園短期大学</t>
  </si>
  <si>
    <t>長野女子短期大学</t>
  </si>
  <si>
    <t>上田女子短期大学</t>
  </si>
  <si>
    <t>松本大学松商短期大学部</t>
  </si>
  <si>
    <t>飯田短期大学</t>
  </si>
  <si>
    <t>松本短期大学</t>
  </si>
  <si>
    <t>清泉女学院短期大学</t>
  </si>
  <si>
    <t>信州豊南短期大学</t>
  </si>
  <si>
    <t>佐久大学信州短期大学部</t>
  </si>
  <si>
    <t>岐阜市立女子短期大学</t>
  </si>
  <si>
    <t>大垣女子短期大学</t>
  </si>
  <si>
    <t>岐阜聖徳学園大学短期大学部</t>
  </si>
  <si>
    <t>正眼短期大学</t>
  </si>
  <si>
    <t>中京学院大学短期大学部</t>
  </si>
  <si>
    <t>中部学院大学短期大学部</t>
  </si>
  <si>
    <t>東海学院大学短期大学部</t>
  </si>
  <si>
    <t>中日本自動車短期大学</t>
  </si>
  <si>
    <t>高山自動車短期大学</t>
  </si>
  <si>
    <t>岐阜保健大学短期大学部</t>
  </si>
  <si>
    <t>平成医療短期大学</t>
  </si>
  <si>
    <t>静岡英和学院大学短期大学部</t>
  </si>
  <si>
    <t>常葉大学短期大学部</t>
  </si>
  <si>
    <t>浜松学院大学短期大学部</t>
  </si>
  <si>
    <t>静岡県立大学短期大学部</t>
  </si>
  <si>
    <t>静岡県立農林環境専門職大学短期大学部</t>
  </si>
  <si>
    <t>愛知学院大学短期大学部</t>
  </si>
  <si>
    <t>愛知学泉短期大学</t>
  </si>
  <si>
    <t>修文大学短期大学部</t>
  </si>
  <si>
    <t>愛知文教女子短期大学</t>
  </si>
  <si>
    <t>岡崎女子短期大学</t>
  </si>
  <si>
    <t>名古屋文理大学短期大学部</t>
  </si>
  <si>
    <t>名古屋経営短期大学</t>
  </si>
  <si>
    <t>名古屋短期大学</t>
  </si>
  <si>
    <t>愛知江南短期大学</t>
  </si>
  <si>
    <t>愛知みずほ短期大学</t>
  </si>
  <si>
    <t>名古屋柳城短期大学</t>
  </si>
  <si>
    <t>名古屋文化短期大学</t>
  </si>
  <si>
    <t>愛知大学短期大学部</t>
  </si>
  <si>
    <t>至学館大学短期大学部</t>
  </si>
  <si>
    <t>名古屋女子大学短期大学部</t>
  </si>
  <si>
    <t>豊橋創造大学短期大学部</t>
  </si>
  <si>
    <t>愛知産業大学短期大学</t>
  </si>
  <si>
    <t>愛知工科大学自動車短期大学</t>
  </si>
  <si>
    <t>愛知医療学院短期大学</t>
  </si>
  <si>
    <t>三重短期大学</t>
  </si>
  <si>
    <t>鈴鹿大学短期大学部</t>
  </si>
  <si>
    <t>高田短期大学</t>
  </si>
  <si>
    <t>ユマニテク短期大学</t>
  </si>
  <si>
    <t>滋賀短期大学</t>
  </si>
  <si>
    <t>滋賀文教短期大学</t>
  </si>
  <si>
    <t>びわこ学院大学短期大学部</t>
  </si>
  <si>
    <t>池坊短期大学</t>
  </si>
  <si>
    <t>華頂短期大学</t>
  </si>
  <si>
    <t>京都文教短期大学</t>
  </si>
  <si>
    <t>京都外国語短期大学</t>
  </si>
  <si>
    <t>京都光華女子大学短期大学部</t>
  </si>
  <si>
    <t>京都西山短期大学</t>
  </si>
  <si>
    <t>平安女学院大学短期大学部</t>
  </si>
  <si>
    <t>嵯峨美術短期大学</t>
  </si>
  <si>
    <t>龍谷大学短期大学部</t>
  </si>
  <si>
    <t>京都経済短期大学</t>
  </si>
  <si>
    <t>堺女子短期大学</t>
  </si>
  <si>
    <t>大阪学院大学短期大学部</t>
  </si>
  <si>
    <t>大阪キリスト教短期大学</t>
  </si>
  <si>
    <t>大阪城南女子短期大学</t>
  </si>
  <si>
    <t>大阪女学院短期大学</t>
  </si>
  <si>
    <t>大阪夕陽丘学園短期大学</t>
  </si>
  <si>
    <t>大阪信愛学院短期大学</t>
  </si>
  <si>
    <t>大阪成蹊短期大学</t>
  </si>
  <si>
    <t>大阪千代田短期大学</t>
  </si>
  <si>
    <t>大手前短期大学</t>
  </si>
  <si>
    <t>関西外国語大学短期大学部</t>
  </si>
  <si>
    <t>関西女子短期大学</t>
  </si>
  <si>
    <t>四條畷学園短期大学</t>
  </si>
  <si>
    <t>四天王寺大学短期大学部</t>
  </si>
  <si>
    <t>大阪国際大学短期大学部</t>
  </si>
  <si>
    <t>常磐会短期大学</t>
  </si>
  <si>
    <t>大阪芸術大学短期大学部</t>
  </si>
  <si>
    <t>東大阪大学短期大学部</t>
  </si>
  <si>
    <t>大阪音楽大学短期大学部</t>
  </si>
  <si>
    <t>近畿大学短期大学部</t>
  </si>
  <si>
    <t>藍野大学短期大学部</t>
  </si>
  <si>
    <t>大阪健康福祉短期大学</t>
  </si>
  <si>
    <t>芦屋学園短期大学</t>
  </si>
  <si>
    <t>豊岡短期大学</t>
  </si>
  <si>
    <t>甲子園短期大学</t>
  </si>
  <si>
    <t>神戸女子短期大学</t>
  </si>
  <si>
    <t>神戸常盤大学短期大学部</t>
  </si>
  <si>
    <t>神戸教育短期大学</t>
  </si>
  <si>
    <t>頌栄短期大学</t>
  </si>
  <si>
    <t>聖和短期大学</t>
  </si>
  <si>
    <t>園田学園女子大学短期大学部</t>
  </si>
  <si>
    <t>産業技術短期大学</t>
  </si>
  <si>
    <t>東洋食品工業短期大学</t>
  </si>
  <si>
    <t>兵庫大学短期大学部</t>
  </si>
  <si>
    <t>湊川短期大学</t>
  </si>
  <si>
    <t>武庫川女子大学短期大学部</t>
  </si>
  <si>
    <t>姫路日ノ本短期大学</t>
  </si>
  <si>
    <t>奈良芸術短期大学</t>
  </si>
  <si>
    <t>奈良佐保短期大学</t>
  </si>
  <si>
    <t>白鳳短期大学</t>
  </si>
  <si>
    <t>和歌山信愛女子短期大学</t>
  </si>
  <si>
    <t>鳥取短期大学</t>
  </si>
  <si>
    <t>島根県立大学短期大学部</t>
  </si>
  <si>
    <t>就実短期大学</t>
  </si>
  <si>
    <t>岡山短期大学</t>
  </si>
  <si>
    <t>作陽短期大学</t>
  </si>
  <si>
    <t>山陽学園短期大学</t>
  </si>
  <si>
    <t>吉備国際大学短期大学部</t>
  </si>
  <si>
    <t>中国短期大学</t>
  </si>
  <si>
    <t>美作大学短期大学部</t>
  </si>
  <si>
    <t>川崎医療短期大学</t>
  </si>
  <si>
    <t>倉敷市立短期大学</t>
  </si>
  <si>
    <t>新見公立短期大学</t>
  </si>
  <si>
    <t>山陽女子短期大学</t>
  </si>
  <si>
    <t>比治山大学短期大学部</t>
  </si>
  <si>
    <t>広島文化学園短期大学</t>
  </si>
  <si>
    <t>安田女子短期大学</t>
  </si>
  <si>
    <t>宇部フロンティア大学短期大学部</t>
  </si>
  <si>
    <t>下関短期大学</t>
  </si>
  <si>
    <t>山口芸術短期大学</t>
  </si>
  <si>
    <t>山口短期大学</t>
  </si>
  <si>
    <t>岩国短期大学</t>
  </si>
  <si>
    <t>四国大学短期大学部</t>
  </si>
  <si>
    <t>徳島文理大学短期大学部</t>
  </si>
  <si>
    <t>徳島工業短期大学</t>
  </si>
  <si>
    <t>香川短期大学</t>
  </si>
  <si>
    <t>高松短期大学</t>
  </si>
  <si>
    <t>せとうち観光専門職短期大学</t>
  </si>
  <si>
    <t>今治明徳短期大学</t>
  </si>
  <si>
    <t>環太平洋大学短期大学部</t>
  </si>
  <si>
    <t>聖カタリナ大学短期大学部</t>
  </si>
  <si>
    <t>松山東雲短期大学</t>
  </si>
  <si>
    <t>松山短期大学</t>
  </si>
  <si>
    <t>高知学園短期大学</t>
  </si>
  <si>
    <t>折尾愛真短期大学</t>
  </si>
  <si>
    <t>九州大谷短期大学</t>
  </si>
  <si>
    <t>九州女子短期大学</t>
  </si>
  <si>
    <t>九州産業大学造形短期大学部</t>
  </si>
  <si>
    <t>近畿大学九州短期大学</t>
  </si>
  <si>
    <t>久留米信愛短期大学</t>
  </si>
  <si>
    <t>香蘭女子短期大学</t>
  </si>
  <si>
    <t>純真短期大学</t>
  </si>
  <si>
    <t>精華女子短期大学</t>
  </si>
  <si>
    <t>西南女学院大学短期大学部</t>
  </si>
  <si>
    <t>筑紫女学園大学短期大学部</t>
  </si>
  <si>
    <t>中村学園大学短期大学部</t>
  </si>
  <si>
    <t>西日本短期大学</t>
  </si>
  <si>
    <t>東筑紫短期大学</t>
  </si>
  <si>
    <t>福岡工業大学短期大学部</t>
  </si>
  <si>
    <t>福岡女学院大学短期大学部</t>
  </si>
  <si>
    <t>福岡女子短期大学</t>
  </si>
  <si>
    <t>福岡こども短期大学</t>
  </si>
  <si>
    <t>福岡医療短期大学</t>
  </si>
  <si>
    <t>佐賀女子短期大学</t>
  </si>
  <si>
    <t>西九州大学短期大学部</t>
  </si>
  <si>
    <t>九州龍谷短期大学</t>
  </si>
  <si>
    <t>長崎短期大学</t>
  </si>
  <si>
    <t>長崎女子短期大学</t>
  </si>
  <si>
    <t>中九州短期大学</t>
  </si>
  <si>
    <t>尚絅大学短期大学部</t>
  </si>
  <si>
    <t>大分県立芸術文化短期大学</t>
  </si>
  <si>
    <t>大分短期大学</t>
  </si>
  <si>
    <t>東九州短期大学</t>
  </si>
  <si>
    <t>別府溝部学園短期大学</t>
  </si>
  <si>
    <t>南九州短期大学</t>
  </si>
  <si>
    <t>宮崎学園短期大学</t>
  </si>
  <si>
    <t>別府大学短期大学部</t>
  </si>
  <si>
    <t>鹿児島県立短期大学</t>
  </si>
  <si>
    <t>鹿児島純心女子短期大学</t>
  </si>
  <si>
    <t>鹿児島女子短期大学</t>
  </si>
  <si>
    <t>第一幼児教育短期大学</t>
  </si>
  <si>
    <t>沖縄キリスト教短期大学</t>
  </si>
  <si>
    <t>沖縄女子短期大学</t>
  </si>
  <si>
    <t>函館工業高等専門学校</t>
  </si>
  <si>
    <t>苫小牧工業高等専門学校</t>
  </si>
  <si>
    <t>釧路工業高等専門学校</t>
  </si>
  <si>
    <t>旭川工業高等専門学校</t>
  </si>
  <si>
    <t>八戸工業高等専門学校</t>
  </si>
  <si>
    <t>一関工業高等専門学校</t>
  </si>
  <si>
    <t>仙台高等専門学校</t>
  </si>
  <si>
    <t>秋田工業高等専門学校</t>
  </si>
  <si>
    <t>鶴岡工業高等専門学校</t>
  </si>
  <si>
    <t>福島工業高等専門学校</t>
  </si>
  <si>
    <t>茨城工業高等専門学校</t>
  </si>
  <si>
    <t>小山工業高等専門学校</t>
  </si>
  <si>
    <t>群馬工業高等専門学校</t>
  </si>
  <si>
    <t>木更津工業高等専門学校</t>
  </si>
  <si>
    <t>東京工業高等専門学校</t>
  </si>
  <si>
    <t>サレジオ工業高等専門学校</t>
  </si>
  <si>
    <t>東京都立産業技術高等専門学校</t>
  </si>
  <si>
    <t>長岡工業高等専門学校</t>
  </si>
  <si>
    <t>富山高等専門学校</t>
  </si>
  <si>
    <t>石川工業高等専門学校</t>
  </si>
  <si>
    <t>国際高等専門学校</t>
  </si>
  <si>
    <t>福井工業高等専門学校</t>
  </si>
  <si>
    <t>長野工業高等専門学校</t>
  </si>
  <si>
    <t>岐阜工業高等専門学校</t>
  </si>
  <si>
    <t>沼津工業高等専門学校</t>
  </si>
  <si>
    <t>豊田工業高等専門学校</t>
  </si>
  <si>
    <t>鈴鹿工業高等専門学校</t>
  </si>
  <si>
    <t>鳥羽商船高等専門学校</t>
  </si>
  <si>
    <t>近畿大学工業高等専門学校</t>
  </si>
  <si>
    <t>舞鶴工業高等専門学校</t>
  </si>
  <si>
    <t>大阪公立大学工業高等専門学校</t>
  </si>
  <si>
    <t>明石工業高等専門学校</t>
  </si>
  <si>
    <t>神戸市立工業高等専門学校</t>
  </si>
  <si>
    <t>奈良工業高等専門学校</t>
  </si>
  <si>
    <t>和歌山工業高等専門学校</t>
  </si>
  <si>
    <t>米子工業高等専門学校</t>
  </si>
  <si>
    <t>松江工業高等専門学校</t>
  </si>
  <si>
    <t>津山工業高等専門学校</t>
  </si>
  <si>
    <t>呉工業高等専門学校</t>
  </si>
  <si>
    <t>広島商船高等専門学校</t>
  </si>
  <si>
    <t>宇部工業高等専門学校</t>
  </si>
  <si>
    <t>大島商船高等専門学校</t>
  </si>
  <si>
    <t>徳山工業高等専門学校</t>
  </si>
  <si>
    <t>阿南工業高等専門学校</t>
  </si>
  <si>
    <t>香川高等専門学校</t>
  </si>
  <si>
    <t>新居浜工業高等専門学校</t>
  </si>
  <si>
    <t>弓削商船高等専門学校</t>
  </si>
  <si>
    <t>高知工業高等専門学校</t>
  </si>
  <si>
    <t>久留米工業高等専門学校</t>
  </si>
  <si>
    <t>有明工業高等専門学校</t>
  </si>
  <si>
    <t>北九州工業高等専門学校</t>
  </si>
  <si>
    <t>佐世保工業高等専門学校</t>
  </si>
  <si>
    <t>熊本高等専門学校</t>
  </si>
  <si>
    <t>大分工業高等専門学校</t>
  </si>
  <si>
    <t>都城工業高等専門学校</t>
  </si>
  <si>
    <t>鹿児島工業高等専門学校</t>
  </si>
  <si>
    <t>沖縄工業高等専門学校</t>
  </si>
  <si>
    <t>国立歴史民俗博物館</t>
  </si>
  <si>
    <t>国立教育政策研究所</t>
  </si>
  <si>
    <t>統計数理研究所</t>
  </si>
  <si>
    <t>国文学研究資料館</t>
  </si>
  <si>
    <t>国立極地研究所</t>
  </si>
  <si>
    <t>国立情報学研究所</t>
  </si>
  <si>
    <t>国立天文台</t>
  </si>
  <si>
    <t>大学共同利用機関法人人間文化研究機構国立国語研究所</t>
  </si>
  <si>
    <t>国立遺伝学研究所</t>
  </si>
  <si>
    <t>核融合科学研究所</t>
  </si>
  <si>
    <t>分子科学研究所</t>
  </si>
  <si>
    <t>基礎生物学研究所</t>
  </si>
  <si>
    <t>生理学研究所</t>
  </si>
  <si>
    <t>国際日本文化研究センター</t>
  </si>
  <si>
    <t>総合地球環境学研究所</t>
  </si>
  <si>
    <t>国立民族学博物館</t>
  </si>
  <si>
    <t>公益財団法人電磁材料研究所</t>
  </si>
  <si>
    <t>公益財団法人国際科学振興財団</t>
  </si>
  <si>
    <t>（財）特殊無機材料研究所</t>
  </si>
  <si>
    <t>公益財団法人脳血管研究所</t>
  </si>
  <si>
    <t>一般財団法人日本蛇族学術研究所</t>
  </si>
  <si>
    <t>一般財団法人動物繁殖研究所</t>
  </si>
  <si>
    <t>（財）化学療法研究会</t>
  </si>
  <si>
    <t>公益財団法人園芸植物育種研究所</t>
  </si>
  <si>
    <t>（財）野田産業科学研究所</t>
  </si>
  <si>
    <t>公益財団法人額田医学生物学研究所</t>
  </si>
  <si>
    <t>（財）古代オリエント博物館</t>
  </si>
  <si>
    <t>公益財団法人がん研究会</t>
  </si>
  <si>
    <t>公益財団法人河野臨牀医学研究所</t>
  </si>
  <si>
    <t>一般財団法人小林理学研究所</t>
  </si>
  <si>
    <t>公益財団法人佐々木研究所</t>
  </si>
  <si>
    <t>公益財団法人実験動物中央研究所</t>
  </si>
  <si>
    <t>公益財団法人政治経済研究所</t>
  </si>
  <si>
    <t>（財）大日本蚕糸会</t>
  </si>
  <si>
    <t>一般財団法人田中教育研究所</t>
  </si>
  <si>
    <t>公益財団法人東洋文庫</t>
  </si>
  <si>
    <t>公益財団法人徳川黎明会</t>
  </si>
  <si>
    <t>一般財団法人日本経済研究所</t>
  </si>
  <si>
    <t>一般財団法人日本生物科学研究所</t>
  </si>
  <si>
    <t>公益財団法人日本農業研究所</t>
  </si>
  <si>
    <t>公益財団法人山階鳥類研究所</t>
  </si>
  <si>
    <t>公益財団法人三井文庫</t>
  </si>
  <si>
    <t>公益財団法人目黒寄生虫館</t>
  </si>
  <si>
    <t>公益財団法人野間教育研究所</t>
  </si>
  <si>
    <t>（財）応用光学研究所</t>
  </si>
  <si>
    <t>公益財団法人乙卯研究所</t>
  </si>
  <si>
    <t>（財）教育調査研究所</t>
  </si>
  <si>
    <t>公益財団法人　研医会</t>
  </si>
  <si>
    <t>（財）小峰研究所</t>
  </si>
  <si>
    <t>公益財団法人心臓血管研究所</t>
  </si>
  <si>
    <t>（財）ソ連問題研究会</t>
  </si>
  <si>
    <t>公益財団法人電磁応用研究所</t>
  </si>
  <si>
    <t>公益財団法人中村元東方研究所</t>
  </si>
  <si>
    <t>公益財団法人東洋哲学研究所</t>
  </si>
  <si>
    <t>一般財団法人日本色彩研究所</t>
  </si>
  <si>
    <t>（財）日本美容医学研究会</t>
  </si>
  <si>
    <t>公益財団法人野口研究所</t>
  </si>
  <si>
    <t>公益財団法人深田地質研究所</t>
  </si>
  <si>
    <t>（財）柳工業デザイン研究会</t>
  </si>
  <si>
    <t>一般財団法人日本統計協会</t>
  </si>
  <si>
    <t>（財）日本学協会</t>
  </si>
  <si>
    <t>（財）冲中記念成人病研究所</t>
  </si>
  <si>
    <t>（財）進化生物学研究所</t>
  </si>
  <si>
    <t>公益財団法人大倉精神文化研究所</t>
  </si>
  <si>
    <t>公益財団法人大原記念労働科学研究所</t>
  </si>
  <si>
    <t>公益財団法人微生物化学研究会</t>
  </si>
  <si>
    <t>一般社団法人中日文化研究所</t>
  </si>
  <si>
    <t>公益財団法人教科書研究センター</t>
  </si>
  <si>
    <t>公益財団法人中近東文化センター</t>
  </si>
  <si>
    <t>公益財団法人応用生化学研究所</t>
  </si>
  <si>
    <t>公益財団法人日本モンキーセンター</t>
  </si>
  <si>
    <t>公益財団法人豊田理化学研究所</t>
  </si>
  <si>
    <t>公益財団法人名古屋産業科学研究所</t>
  </si>
  <si>
    <t>公益財団法人応用科学研究所</t>
  </si>
  <si>
    <t>一般財団法人生産開発科学研究所</t>
  </si>
  <si>
    <t>公益社団法人部落問題研究所</t>
  </si>
  <si>
    <t>公益財団法人古代学協会</t>
  </si>
  <si>
    <t>公益財団法人体質研究会</t>
  </si>
  <si>
    <t>公益財団法人田附興風会</t>
  </si>
  <si>
    <t>公益財団法人日独文化研究所</t>
  </si>
  <si>
    <t>公益財団法人衣笠繊維研究所</t>
  </si>
  <si>
    <t>（財）防災研究協会</t>
  </si>
  <si>
    <t>一般財団法人建築研究協会</t>
  </si>
  <si>
    <t>一般財団法人地球システム総合研究所</t>
  </si>
  <si>
    <t>公益財団法人ルイ・パストゥール医学研究センター</t>
  </si>
  <si>
    <t>公益財団法人国際高等研究所</t>
  </si>
  <si>
    <t>公益財団法人世界人権問題研究センター</t>
  </si>
  <si>
    <t>（財）災害科学研究所</t>
  </si>
  <si>
    <t>一般財団法人アジア太平洋研究所</t>
  </si>
  <si>
    <t>（財）高分子研究所</t>
  </si>
  <si>
    <t>（財）石神紀念医学研究所</t>
  </si>
  <si>
    <t>公益財団法人サントリー生命科学財団</t>
  </si>
  <si>
    <t>（財）蛋白質研究奨励会</t>
  </si>
  <si>
    <t>（財）阪大微生物病研究会</t>
  </si>
  <si>
    <t>公益財団法人レーザー技術総合研究所</t>
  </si>
  <si>
    <t>一般財団法人建設工学研究所</t>
  </si>
  <si>
    <t>公益財団法人東洋食品研究所</t>
  </si>
  <si>
    <t>一般財団法人近畿高エネルギー加工技術研究所</t>
  </si>
  <si>
    <t>一般財団法人日本きのこセンター</t>
  </si>
  <si>
    <t>（財）日本産業科学研究所</t>
  </si>
  <si>
    <t>公益財団法人九州経済調査協会</t>
  </si>
  <si>
    <t>公益財団法人アジア成長研究所</t>
  </si>
  <si>
    <t>一般財団法人ファジィシステム研究所</t>
  </si>
  <si>
    <t>公益財団法人服部植物研究所</t>
  </si>
  <si>
    <t>北海道博物館</t>
  </si>
  <si>
    <t>北海道立衛生研究所</t>
  </si>
  <si>
    <t>独立行政法人国立病院機構函館病院（臨床研究部）</t>
  </si>
  <si>
    <t>公益財団法人函館地域産業振興財団（北海道立工業技術センター）</t>
  </si>
  <si>
    <t>地方独立行政法人北海道立総合研究機構</t>
  </si>
  <si>
    <t>伊達市噴火湾文化研究所</t>
  </si>
  <si>
    <t>独立行政法人国立病院機構北海道医療センター（臨床研究部）</t>
  </si>
  <si>
    <t>一般社団法人湿原研究所</t>
  </si>
  <si>
    <t>独立行政法人国立病院機構北海道がんセンター（臨床研究部）</t>
  </si>
  <si>
    <t>独立行政法人国立病院機構旭川医療センター（臨床研究部）</t>
  </si>
  <si>
    <t>公益財団法人北海道科学技術総合振興センター</t>
  </si>
  <si>
    <t>一般社団法人北海道地域農業研究所</t>
  </si>
  <si>
    <t>公益社団法人函館市医師会函館市医師会看護・リハビリテーション学院（生体医工学研究センター）</t>
  </si>
  <si>
    <t>地方独立行政法人青森県産業技術センター</t>
  </si>
  <si>
    <t>独立行政法人国立病院機構 弘前総合医療センター</t>
  </si>
  <si>
    <t>公益財団法人環境科学技術研究所</t>
  </si>
  <si>
    <t>公益財団法人岩手生物工学研究センター</t>
  </si>
  <si>
    <t>岩手県環境保健研究センター</t>
  </si>
  <si>
    <t>公益財団法人岩手県文化振興事業団（博物館）</t>
  </si>
  <si>
    <t>公益財団法人総合花巻病院（臨床研究部）</t>
  </si>
  <si>
    <t>独立行政法人国立病院機構（仙台医療センター臨床研究部）</t>
  </si>
  <si>
    <t>独立行政法人国立病院機構（宮城病院臨床研究部）</t>
  </si>
  <si>
    <t>地方独立行政法人宮城県立病院機構宮城県立がんセンター（研究所）</t>
  </si>
  <si>
    <t>独立行政法人国立病院機構仙台西多賀病院（臨床研究部）</t>
  </si>
  <si>
    <t>宮城県畜産試験場</t>
  </si>
  <si>
    <t>宮城県農業・園芸総合研究所</t>
  </si>
  <si>
    <t>東北歴史博物館</t>
  </si>
  <si>
    <t>秋田県農林水産部（農業試験場、果樹試験場、畜産試験場、水産振興センター及び林業研究研修センター）</t>
  </si>
  <si>
    <t>秋田県立循環器・脳脊髄センター（研究所）</t>
  </si>
  <si>
    <t>秋田県産業技術センター</t>
  </si>
  <si>
    <t>秋田県健康環境センター</t>
  </si>
  <si>
    <t>秋田県総合食品研究センター</t>
  </si>
  <si>
    <t>公益財団法人山形県産業技術振興機構</t>
  </si>
  <si>
    <t>山形県森林研究研修センター</t>
  </si>
  <si>
    <t>福島県ハイテクプラザ</t>
  </si>
  <si>
    <t>独立行政法人家畜改良センター</t>
  </si>
  <si>
    <t>一般財団法人脳神経疾患研究所</t>
  </si>
  <si>
    <t>福島県農業総合センター</t>
  </si>
  <si>
    <t>福島県環境創造センター</t>
  </si>
  <si>
    <t>福島県林業研究センター</t>
  </si>
  <si>
    <t>公益財団法人福島イノベーション・コースト構想推進機構（東日本大震災・原子力災害伝承館）</t>
  </si>
  <si>
    <t>国立研究開発法人国立環境研究所</t>
  </si>
  <si>
    <t>国立研究開発法人防災科学技術研究所</t>
  </si>
  <si>
    <t>国立研究開発法人国際農林水産業研究センター</t>
  </si>
  <si>
    <t>国立研究開発法人森林研究・整備機構</t>
  </si>
  <si>
    <t>独立行政法人国立病院機構いわき病院（臨床研究部）</t>
  </si>
  <si>
    <t>国立研究開発法人農業環境技術研究所</t>
  </si>
  <si>
    <t>国立研究開発法人物質・材料研究機構</t>
  </si>
  <si>
    <t>気象庁気象研究所</t>
  </si>
  <si>
    <t>国立研究開発法人日本原子力研究開発機構</t>
  </si>
  <si>
    <t>国立研究開発法人農業・食品産業技術総合研究機構</t>
  </si>
  <si>
    <t>国立研究開発法人農業生物資源研究所</t>
  </si>
  <si>
    <t>国立研究開発法人建築研究所</t>
  </si>
  <si>
    <t>国立研究開発法人土木研究所</t>
  </si>
  <si>
    <t>国土技術政策総合研究所</t>
  </si>
  <si>
    <t>国土地理院（地理地殻活動研究センター）</t>
  </si>
  <si>
    <t>大学共同利用機関法人高エネルギー加速器研究機構</t>
  </si>
  <si>
    <t>独立行政法人国立病院機構水戸医療センター（臨床研究部）</t>
  </si>
  <si>
    <t>ミュージアムパーク茨城県自然博物館</t>
  </si>
  <si>
    <t>一般財団法人総合科学研究機構（総合科学研究センター（総合科学研究室）及び中性子科学センター（研究開発</t>
  </si>
  <si>
    <t>茨城県立こども病院（小児医療・がん研究センター）</t>
  </si>
  <si>
    <t>独立行政法人国立病院機構茨城東病院（臨床研究部）</t>
  </si>
  <si>
    <t>茨城県霞ケ浦環境科学センター（湖沼環境研究室、大気・化学物質研究室）</t>
  </si>
  <si>
    <t>独立行政法人教職員支援機構（事業部事業企画課）</t>
  </si>
  <si>
    <t>栃木県立美術館</t>
  </si>
  <si>
    <t>日本中央競馬会競走馬総合研究所</t>
  </si>
  <si>
    <t>独立行政法人国立病院機構栃木医療センター（臨床研究部）</t>
  </si>
  <si>
    <t>独立行政法人国立病院機構宇都宮病院（臨床研究部）</t>
  </si>
  <si>
    <t>栃木県立博物館</t>
  </si>
  <si>
    <t>一般社団法人プラズマ化学生物学研究所</t>
  </si>
  <si>
    <t>地方独立行政法人栃木県立がんセンター（研究所）</t>
  </si>
  <si>
    <t>群馬県立ぐんま天文台</t>
  </si>
  <si>
    <t>群馬県衛生環境研究所</t>
  </si>
  <si>
    <t>群馬県水産試験場</t>
  </si>
  <si>
    <t>群馬県立自然史博物館</t>
  </si>
  <si>
    <t>群馬県立産業技術センター</t>
  </si>
  <si>
    <t>独立行政法人国立病院機構高崎総合医療センター（臨床研究部）</t>
  </si>
  <si>
    <t>独立行政法人国立病院機構渋川医療センター（臨床研究部）</t>
  </si>
  <si>
    <t>公益財団法人老年病研究所附属病院（診療部医局、診療部検査課、群馬県認知症疾患医療センター、前橋市認知</t>
  </si>
  <si>
    <t>国立研究開発法人理化学研究所</t>
  </si>
  <si>
    <t>地方独立行政法人埼玉県立病院機構埼玉県立がんセンター（臨床腫瘍研究所）</t>
  </si>
  <si>
    <t>独立行政法人国立女性教育会館</t>
  </si>
  <si>
    <t>国立障害者リハビリテーションセンター（研究所）</t>
  </si>
  <si>
    <t>埼玉県環境科学国際センター</t>
  </si>
  <si>
    <t>防衛医科大学校（医学教育部医学科進学課程及び専門課程、動物実験施設、共同利用研究施設、病院並びに防衛</t>
  </si>
  <si>
    <t>国立研究開発法人科学技術振興機構</t>
  </si>
  <si>
    <t>独立行政法人国立病院機構埼玉病院（臨床研究部）</t>
  </si>
  <si>
    <t>独立行政法人国立病院機構東埼玉病院（臨床研究部）</t>
  </si>
  <si>
    <t>埼玉県産業技術総合センター</t>
  </si>
  <si>
    <t>埼玉県水産研究所</t>
  </si>
  <si>
    <t>埼玉県立小児医療センター （臨床研究部）</t>
  </si>
  <si>
    <t>公益財団法人日本小動物医療センター（臨床研究部）</t>
  </si>
  <si>
    <t>国立研究開発法人量子科学技術研究開発機構</t>
  </si>
  <si>
    <t>千葉県立中央博物館</t>
  </si>
  <si>
    <t>千葉県がんセンター（研究所）</t>
  </si>
  <si>
    <t>科学警察研究所</t>
  </si>
  <si>
    <t>独立行政法人国立病院機構（千葉東病院臨床研究部）</t>
  </si>
  <si>
    <t>千葉県衛生研究所</t>
  </si>
  <si>
    <t>公益財団法人かずさＤＮＡ研究所</t>
  </si>
  <si>
    <t>独立行政法人日本貿易振興機構アジア経済研究所</t>
  </si>
  <si>
    <t>公益財団法人日本分析センター</t>
  </si>
  <si>
    <t>独立行政法人国立病院機構　下志津病院（臨床研究部）</t>
  </si>
  <si>
    <t>公益財団法人モラロジー道徳教育財団道徳科学研究所</t>
  </si>
  <si>
    <t>日本赤十字社成田赤十字病院(臨床研究センター臨床研究部)</t>
  </si>
  <si>
    <t>国立医薬品食品衛生研究所</t>
  </si>
  <si>
    <t>一般社団法人柏の葉オーミクスゲート</t>
  </si>
  <si>
    <t>国立保健医療科学院</t>
  </si>
  <si>
    <t>国立感染症研究所</t>
  </si>
  <si>
    <t>国立研究開発法人国立がん研究センター</t>
  </si>
  <si>
    <t>公益財団法人東京都医学総合研究所</t>
  </si>
  <si>
    <t>国立研究開発法人国立国際医療研究センター</t>
  </si>
  <si>
    <t>国立研究開発法人国立精神・神経医療研究センター</t>
  </si>
  <si>
    <t>国立研究開発法人国立成育医療研究センター</t>
  </si>
  <si>
    <t>（財）日本進路指導協会</t>
  </si>
  <si>
    <t>独立行政法人大学入試センター</t>
  </si>
  <si>
    <t>独立行政法人国立科学博物館</t>
  </si>
  <si>
    <t>独立行政法人国立文化財機構東京国立博物館</t>
  </si>
  <si>
    <t>独立行政法人国立文化財機構東京文化財研究所</t>
  </si>
  <si>
    <t>独立行政法人国立美術館東京国立近代美術館</t>
  </si>
  <si>
    <t>独立行政法人国立美術館国立西洋美術館</t>
  </si>
  <si>
    <t>独立行政法人国立青少年教育振興機構青少年教育研究センター</t>
  </si>
  <si>
    <t>文部科学省科学技術・学術政策研究所</t>
  </si>
  <si>
    <t>農林水産省農林水産政策研究所</t>
  </si>
  <si>
    <t>国立研究開発法人産業技術総合研究所</t>
  </si>
  <si>
    <t>国立研究開発法人海上・港湾・航空技術研究所</t>
  </si>
  <si>
    <t>国立社会保障・人口問題研究所</t>
  </si>
  <si>
    <t>独立行政法人労働者健康安全機構労働安全衛生総合研究所</t>
  </si>
  <si>
    <t>独立行政法人日本スポーツ振興センター国立スポーツ科学センター</t>
  </si>
  <si>
    <t>国立研究開発法人情報通信研究機構</t>
  </si>
  <si>
    <t>一般財団法人日本水路協会（海洋情報研究センター）</t>
  </si>
  <si>
    <t>公益財団法人大学基準協会（大学評価研究所、高等教育のあり方研究会及び評価研究部）</t>
  </si>
  <si>
    <t>独立行政法人経済産業研究所</t>
  </si>
  <si>
    <t>一般財団法人電力中央研究所</t>
  </si>
  <si>
    <t>国立研究開発法人電子航法研究所</t>
  </si>
  <si>
    <t>独立行政法人国立病院機構（東京医療センター臨床研究センター）</t>
  </si>
  <si>
    <t>公益財団法人神経研究所</t>
  </si>
  <si>
    <t>国立研究開発法人宇宙航空研究開発機構</t>
  </si>
  <si>
    <t>独立行政法人大学改革支援・学位授与機構</t>
  </si>
  <si>
    <t>一般財団法人平和・安全保障研究所</t>
  </si>
  <si>
    <t>大学共同利用機関法人自然科学研究機構（岡崎共通研究施設）</t>
  </si>
  <si>
    <t>公益財団法人出光美術館</t>
  </si>
  <si>
    <t>一般財団法人水原フィラテリー財団</t>
  </si>
  <si>
    <t>大学共同利用機関法人　人間文化研究機構本部</t>
  </si>
  <si>
    <t>一般財団法人計量計画研究所</t>
  </si>
  <si>
    <t>公益財団法人朝日生命成人病研究所</t>
  </si>
  <si>
    <t>独立行政法人交通安全環境研究所</t>
  </si>
  <si>
    <t>公益財団法人未来工学研究所</t>
  </si>
  <si>
    <t>大学共同利用機関法人情報・システム研究機構（機構本部施設等）</t>
  </si>
  <si>
    <t>公益財団法人鉄道総合技術研究所</t>
  </si>
  <si>
    <t>一般財団法人日本自動車研究所</t>
  </si>
  <si>
    <t>独立行政法人国立病院機構村山医療センター（臨床研究部）</t>
  </si>
  <si>
    <t>公益財団法人統計情報研究開発センター</t>
  </si>
  <si>
    <t>公益財団法人明治安田厚生事業団体力医学研究所</t>
  </si>
  <si>
    <t>一般財団法人運輸総合研究所（学術研究チーム）</t>
  </si>
  <si>
    <t>総務省消防庁消防大学校（消防研究センター）</t>
  </si>
  <si>
    <t>独立行政法人国立病院機構災害医療センター（臨床研究部）</t>
  </si>
  <si>
    <t>公益財団法人学習情報研究センター</t>
  </si>
  <si>
    <t>一般財団法人公園財団（公園管理運営研究所）</t>
  </si>
  <si>
    <t>公益財団法人地震予知総合研究振興会</t>
  </si>
  <si>
    <t>地方独立行政法人東京都立産業技術研究センター</t>
  </si>
  <si>
    <t>（財）家計経済研究所</t>
  </si>
  <si>
    <t>一般財団法人林業経済研究所</t>
  </si>
  <si>
    <t>公益財団法人後藤・安田記念東京都市研究所（研究部）</t>
  </si>
  <si>
    <t>地方独立行政法人東京都健康長寿医療センター（東京都健康長寿医療センター研究所）</t>
  </si>
  <si>
    <t>大学共同利用機関法人自然科学研究機構（新分野創成センター、アストロバイオロジーセンター、生命創成探究</t>
  </si>
  <si>
    <t>公益財団法人年金シニアプラン総合研究機構</t>
  </si>
  <si>
    <t>公益財団法人都市緑化機構</t>
  </si>
  <si>
    <t>公益財団法人海洋生物環境研究所</t>
  </si>
  <si>
    <t>公益財団法人ダイヤ高齢社会研究財団</t>
  </si>
  <si>
    <t>一般財団法人医療経済研究・社会保険福祉協会（医療経済研究機構（研究部））</t>
  </si>
  <si>
    <t>公益財団法人ライオン歯科衛生研究所（研究部研究開発室）</t>
  </si>
  <si>
    <t>公益財団法人日本証券経済研究所（調査研究部及び大阪研究所）</t>
  </si>
  <si>
    <t>一般財団法人人文情報学研究所</t>
  </si>
  <si>
    <t>公益財団法人榊原記念財団（臨床研究施設・研究部門）</t>
  </si>
  <si>
    <t>地方独立行政法人東京都立病院機構東京都立駒込病院（臨床研究室）</t>
  </si>
  <si>
    <t>公益財団法人河川財団（河川総合研究所）</t>
  </si>
  <si>
    <t>一般財団法人農政調査委員会</t>
  </si>
  <si>
    <t>公益財団法人中曽根康弘世界平和研究所</t>
  </si>
  <si>
    <t>独立行政法人国立病院機構東京病院（臨床研究部）</t>
  </si>
  <si>
    <t>国際連合大学サステイナビリティ高等研究所</t>
  </si>
  <si>
    <t>地方独立行政法人東京都立病院機構東京都立小児総合医療センター（臨床研究部）</t>
  </si>
  <si>
    <t>一般財団法人日本気象協会</t>
  </si>
  <si>
    <t>公益財団法人消費者教育支援センター</t>
  </si>
  <si>
    <t>公益社団法人地域医療振興協会（地域医療研究所）</t>
  </si>
  <si>
    <t>独立行政法人国立高等専門学校機構（教育研究調査室）</t>
  </si>
  <si>
    <t>独立行政法人国立病院機構本部（総合研究センター）</t>
  </si>
  <si>
    <t>公益財団法人東京都医療保健協会（医療の質向上研究所）</t>
  </si>
  <si>
    <t>公益財団法人自然エネルギー財団</t>
  </si>
  <si>
    <t>横須賀市自然・人文博物館</t>
  </si>
  <si>
    <t>神奈川県立歴史博物館</t>
  </si>
  <si>
    <t>公益財団法人神奈川科学技術アカデミー</t>
  </si>
  <si>
    <t>独立行政法人国立特別支援教育総合研究所</t>
  </si>
  <si>
    <t>国立研究開発法人海洋研究開発機構</t>
  </si>
  <si>
    <t>国立研究開発法人港湾空港技術研究所</t>
  </si>
  <si>
    <t>国立研究開発法人水産研究・教育機構</t>
  </si>
  <si>
    <t>神奈川県立生命の星・地球博物館</t>
  </si>
  <si>
    <t>独立行政法人国立病院機構（相模原病院臨床研究センター）</t>
  </si>
  <si>
    <t>公益財団法人地球環境戦略研究機関</t>
  </si>
  <si>
    <t>独立行政法人国立病院機構（久里浜医療センター臨床研究部）</t>
  </si>
  <si>
    <t>地方独立行政法人神奈川県立病院機構神奈川県立がんセンター（臨床研究所）</t>
  </si>
  <si>
    <t>神奈川県衛生研究所</t>
  </si>
  <si>
    <t>神奈川県立近代美術館</t>
  </si>
  <si>
    <t>神奈川県温泉地学研究所</t>
  </si>
  <si>
    <t>公益財団法人相模中央化学研究所</t>
  </si>
  <si>
    <t>地方独立行政法人神奈川県立産業技術総合研究所</t>
  </si>
  <si>
    <t>一般財団法人食品薬品安全センター秦野研究所</t>
  </si>
  <si>
    <t>神奈川県立金沢文庫</t>
  </si>
  <si>
    <t>神奈川県自然環境保全センター</t>
  </si>
  <si>
    <t>神奈川県農業技術センター</t>
  </si>
  <si>
    <t>防衛大学校（総合教育学群、人文社会科学群、応用科学群、電気情報学群及びシステム工学群）</t>
  </si>
  <si>
    <t>財団法人北里環境科学センター（研究部）</t>
  </si>
  <si>
    <t>独立行政法人高齢・障害・求職者雇用支援機構職業能力開発総合大学校（能力開発院、基盤整備センター）</t>
  </si>
  <si>
    <t>独立行政法人労働者健康安全機構横浜労災病院（臨床病態研究センター）</t>
  </si>
  <si>
    <t>地方独立行政法人神奈川県立病院機構神奈川県立こども医療センター（臨床研究所）</t>
  </si>
  <si>
    <t>独立行政法人国立病院機構横浜医療センター（臨床研究部）</t>
  </si>
  <si>
    <t>公益財団法人川崎市産業振興財団（ナノ医療イノベーションセンター）</t>
  </si>
  <si>
    <t>独立行政法人国民生活センター（商品テスト部、教育研修部）</t>
  </si>
  <si>
    <t>横浜市立脳卒中・神経脊椎センター（臨床研究部）</t>
  </si>
  <si>
    <t>横浜市立市民病院（臨床研究部）</t>
  </si>
  <si>
    <t>独立行政法人労働者健康安全機構　日本バイオアッセイ研究センター（試験管理部、病理検査部）</t>
  </si>
  <si>
    <t>地方独立行政法人神奈川県立病院機構神奈川県立循環器呼吸器病センター（臨床研究所）</t>
  </si>
  <si>
    <t>公益財団法人結核予防会　結核研究所</t>
  </si>
  <si>
    <t>一般財団法人睡眠健康科学財団</t>
  </si>
  <si>
    <t>財務省財務総合政策研究所（総務研究部）</t>
  </si>
  <si>
    <t>公益財団法人医療科学研究所</t>
  </si>
  <si>
    <t>一般財団法人エネルギー総合工学研究所（原子力工学センター）</t>
  </si>
  <si>
    <t>独立行政法人国際協力機構（緒方貞子平和開発研究所）</t>
  </si>
  <si>
    <t>一般財団法人Ａｉ情報センター（研究グループ）</t>
  </si>
  <si>
    <t>地方独立行政法人東京都立病院機構東京都立多摩総合医療センター（臨床研究・教育研修センター臨床研究部）</t>
  </si>
  <si>
    <t>公益財団法人日本交通公社（観光政策研究部、観光地域研究部、観光文化情報センター）</t>
  </si>
  <si>
    <t>地方独立行政法人東京都立病院機構松沢病院（臨床研究室）</t>
  </si>
  <si>
    <t>一般社団法人日本薬理評価機構</t>
  </si>
  <si>
    <t>公益財団法人東京都環境公社（東京都環境科学研究所）</t>
  </si>
  <si>
    <t>地方独立行政法人東京都立病院機構東京都立墨東病院（臨床研究支援室臨床研究部）</t>
  </si>
  <si>
    <t>公立学校共済組合関東中央病院 （臨床研究センター）</t>
  </si>
  <si>
    <t>公益財団法人日本数学検定協会（学習数学研究所）</t>
  </si>
  <si>
    <t>公益社団法人都市住宅学会（都市住宅研究センター）</t>
  </si>
  <si>
    <t>一般財団法人地球・人間環境フォーラム（研究推進ユニット）</t>
  </si>
  <si>
    <t>公益社団法人日本不動産学会（不動産研究センター）</t>
  </si>
  <si>
    <t>地方独立行政法人東京都立病院機構東京都立神経病院（臨床研究室）</t>
  </si>
  <si>
    <t>公益財団法人笹川平和財団</t>
  </si>
  <si>
    <t>公益財団法人ＮＩＲＡ総合研究開発機構</t>
  </si>
  <si>
    <t>公益社団法人こども環境学会（こども環境研究センター）</t>
  </si>
  <si>
    <t>国土交通省国土交通政策研究所</t>
  </si>
  <si>
    <t>一般財団法人キヤノングローバル戦略研究所</t>
  </si>
  <si>
    <t>一般社団法人いのち支える自殺対策推進センター（調査研究推進部）</t>
  </si>
  <si>
    <t>東京都健康安全研究センター</t>
  </si>
  <si>
    <t>防衛研究所</t>
  </si>
  <si>
    <t>一般社団法人小笠原ホエールウォッチング協会</t>
  </si>
  <si>
    <t>新潟県立歴史博物館</t>
  </si>
  <si>
    <t>一般社団法人ＨＩＭＡＰ（執行部）</t>
  </si>
  <si>
    <t>一般財団法人日本環境衛生センターアジア大気汚染研究センター</t>
  </si>
  <si>
    <t>公益財団法人日本スポーツ協会（スポーツ科学研究室）</t>
  </si>
  <si>
    <t>公益財団法人環日本海経済研究所（調査研究部）</t>
  </si>
  <si>
    <t>一般社団法人　次世代看護教育研究所</t>
  </si>
  <si>
    <t>独立行政法人国立病院機構新潟病院（臨床研究部）</t>
  </si>
  <si>
    <t>公益財団法人日本グローバル・インフラストラクチャー研究財団</t>
  </si>
  <si>
    <t>独立行政法人国立病院機構さいがた医療センター（臨床研究部）</t>
  </si>
  <si>
    <t>一般社団法人ＡＩＭ医学研究所</t>
  </si>
  <si>
    <t>独立行政法人国立病院機構西新潟中央病院（臨床研究部）</t>
  </si>
  <si>
    <t>一般社団法人全日本ピアノ指導者協会（ピティナ音楽研究所）</t>
  </si>
  <si>
    <t>新潟県森林研究所</t>
  </si>
  <si>
    <t>富山県衛生研究所</t>
  </si>
  <si>
    <t>富山市科学博物館</t>
  </si>
  <si>
    <t>富山県環境科学センター</t>
  </si>
  <si>
    <t>公益財団法人花と緑の銀行</t>
  </si>
  <si>
    <t>新潟県保健環境科学研究所</t>
  </si>
  <si>
    <t>富山県産業技術研究開発センター</t>
  </si>
  <si>
    <t>富山県薬事総合研究開発センター</t>
  </si>
  <si>
    <t>富山県農林水産総合技術センター</t>
  </si>
  <si>
    <t>公益財団法人立山カルデラ砂防博物館</t>
  </si>
  <si>
    <t>独立行政法人国立病院機構（金沢医療センター臨床研究部）</t>
  </si>
  <si>
    <t>石川県農林総合研究センター（林業試験場）</t>
  </si>
  <si>
    <t>石川県工業試験場</t>
  </si>
  <si>
    <t>公益財団法人若狭湾エネルギー研究センター</t>
  </si>
  <si>
    <t>福井県立病院（陽子線がん治療センター（陽子線治療研究所））</t>
  </si>
  <si>
    <t>福井県里山里海湖研究所</t>
  </si>
  <si>
    <t>山梨県富士山科学研究所</t>
  </si>
  <si>
    <t>山梨県森林総合研究所</t>
  </si>
  <si>
    <t>山梨県立博物館</t>
  </si>
  <si>
    <t>地方独立行政法人山梨県立病院機構山梨県立中央病院（がんセンター局ゲノム解析センター)</t>
  </si>
  <si>
    <t>山梨県産業技術センター</t>
  </si>
  <si>
    <t>長野県林業総合センター</t>
  </si>
  <si>
    <t>長野県工科短期大学校</t>
  </si>
  <si>
    <t>飯田市歴史研究所</t>
  </si>
  <si>
    <t>独立行政法人国立病院機構まつもと医療センター（臨床研究部）</t>
  </si>
  <si>
    <t>公益財団法人身体教育医学研究所</t>
  </si>
  <si>
    <t>独立行政法人国立病院機構信州上田医療センター（臨床研究部）</t>
  </si>
  <si>
    <t>地方独立行政法人長野県立病院機構　長野県立こども病院（生命科学研究センター）</t>
  </si>
  <si>
    <t>岐阜県保健環境研究所</t>
  </si>
  <si>
    <t>岐阜県水産研究所</t>
  </si>
  <si>
    <t>岐阜県森林研究所</t>
  </si>
  <si>
    <t>岐阜県産業技術総合センター</t>
  </si>
  <si>
    <t>岐阜県農業技術センター</t>
  </si>
  <si>
    <t>岐阜県生活技術研究所</t>
  </si>
  <si>
    <t>岐阜県セラミックス研究所</t>
  </si>
  <si>
    <t>独立行政法人国立病院機構長良医療センター（臨床研究部）</t>
  </si>
  <si>
    <t>独立行政法人国立病院機構（静岡・てんかん神経医療センター臨床研究部）</t>
  </si>
  <si>
    <t>静岡県立静岡がんセンター（研究所）</t>
  </si>
  <si>
    <t>公益財団法人岡田茂吉美術文化財団（学芸部）</t>
  </si>
  <si>
    <t>静岡県農林技術研究所</t>
  </si>
  <si>
    <t>静岡県環境衛生科学研究所</t>
  </si>
  <si>
    <t>静岡県工業技術研究所</t>
  </si>
  <si>
    <t>公益財団法人農業・環境・健康研究所</t>
  </si>
  <si>
    <t>地方独立行政法人静岡県立病院機構静岡県立こども病院（臨床研究室）</t>
  </si>
  <si>
    <t>静岡県畜産技術研究所</t>
  </si>
  <si>
    <t>ふじのくに地球環境史ミュージアム</t>
  </si>
  <si>
    <t>一般社団法人コミュニティヘルス研究機構</t>
  </si>
  <si>
    <t>地方独立行政法人静岡県立病院機構静岡県立総合病院（救急診療部、循環器病診療部、がん診療部、臨床診療部</t>
  </si>
  <si>
    <t>愛知県がんセンター（研究所）</t>
  </si>
  <si>
    <t>愛知県医療療育総合センター発達障害研究所</t>
  </si>
  <si>
    <t>国立研究開発法人国立長寿医療研究センター</t>
  </si>
  <si>
    <t>独立行政法人国立病院機構（名古屋医療センター臨床研究センター）</t>
  </si>
  <si>
    <t>独立行政法人国立病院機構東名古屋病院（臨床研究部）</t>
  </si>
  <si>
    <t>一般財団法人ファインセラミックスセンター</t>
  </si>
  <si>
    <t>静岡県富士山世界遺産センター</t>
  </si>
  <si>
    <t>愛知県衛生研究所</t>
  </si>
  <si>
    <t>名古屋市工業研究所</t>
  </si>
  <si>
    <t>公益財団法人豊田都市交通研究所</t>
  </si>
  <si>
    <t>独立行政法人国立病院機構豊橋医療センター（臨床研究部）</t>
  </si>
  <si>
    <t>一般財団法人グローバルヘルスケア財団（附属研究所）</t>
  </si>
  <si>
    <t>愛知県森林・林業技術センター</t>
  </si>
  <si>
    <t>愛知県水産試験場</t>
  </si>
  <si>
    <t>一般財団法人マリンオープンイノベーション機構</t>
  </si>
  <si>
    <t>公益財団法人科学技術交流財団（あいちシンクロトロン光センター、知の拠点重点研究プロジェクト統括部）</t>
  </si>
  <si>
    <t>あいち小児保健医療総合センター（臨床研究室）</t>
  </si>
  <si>
    <t>独立行政法人国立病院機構三重中央医療センター（臨床研究部）</t>
  </si>
  <si>
    <t>独立行政法人国立病院機構三重病院（臨床研究部）</t>
  </si>
  <si>
    <t>独立行政法人国立病院機構鈴鹿病院（臨床研究部）</t>
  </si>
  <si>
    <t>滋賀県琵琶湖環境科学研究センター</t>
  </si>
  <si>
    <t>滋賀県立琵琶湖博物館</t>
  </si>
  <si>
    <t>滋賀県立総合病院（研究所）</t>
  </si>
  <si>
    <t>滋賀県農業技術振興センター</t>
  </si>
  <si>
    <t>独立行政法人国立文化財機構京都国立博物館</t>
  </si>
  <si>
    <t>独立行政法人国立美術館京都国立近代美術館</t>
  </si>
  <si>
    <t>日本赤十字社愛知医療センター名古屋第二病院（臨床研究推進センター）</t>
  </si>
  <si>
    <t>独立行政法人国立病院機構（宇多野病院臨床研究部）</t>
  </si>
  <si>
    <t>公益財団法人京都高度技術研究所</t>
  </si>
  <si>
    <t>独立行政法人国立病院機構（京都医療センター臨床研究センター）</t>
  </si>
  <si>
    <t>京都府保健環境研究所</t>
  </si>
  <si>
    <t>公益財団法人地球環境産業技術研究機構</t>
  </si>
  <si>
    <t>京都府農林水産技術センター生物資源研究センター</t>
  </si>
  <si>
    <t>京都府農林水産技術センター農林センター森林技術センター</t>
  </si>
  <si>
    <t>公益財団法人泉屋博古館</t>
  </si>
  <si>
    <t>公益財団法人京都服飾文化研究財団</t>
  </si>
  <si>
    <t>独立行政法人国立病院機構南京都病院 （臨床研究部）</t>
  </si>
  <si>
    <t>地方独立行政法人京都市産業技術研究所</t>
  </si>
  <si>
    <t>京都市動物園</t>
  </si>
  <si>
    <t>一般社団法人京都光科学研究所</t>
  </si>
  <si>
    <t>京都府立京都学・歴彩館（京都学推進課）</t>
  </si>
  <si>
    <t>国立研究開発法人国立循環器病研究センター</t>
  </si>
  <si>
    <t>大阪府教育センター</t>
  </si>
  <si>
    <t>大阪市立環境科学研究センター</t>
  </si>
  <si>
    <t>地方独立行政法人　大阪健康安全基盤研究所</t>
  </si>
  <si>
    <t>地方独立行政法人大阪府立病院機構大阪母子医療センター（研究所）</t>
  </si>
  <si>
    <t>地方独立行政法人大阪府立病院機構大阪国際がんセンター（研究所）</t>
  </si>
  <si>
    <t>地方独立行政法人大阪府立環境農林水産総合研究所（環境研究部、食と農の研究部及び水産研究部）</t>
  </si>
  <si>
    <t>独立行政法人国立美術館国立国際美術館</t>
  </si>
  <si>
    <t>独立行政法人国立病院機構近畿中央呼吸器センター</t>
  </si>
  <si>
    <t>一般財団法人大阪市文化財協会</t>
  </si>
  <si>
    <t>一般社団法人ＮｅｕｒｏＰｉａｎｏ（研究開発部）</t>
  </si>
  <si>
    <t>独立行政法人国立病院機構大阪医療センター（臨床研究センター）</t>
  </si>
  <si>
    <t>地方独立行政法人大阪府立産業技術総合研究所</t>
  </si>
  <si>
    <t>独立行政法人国立病院機構（大阪南医療センター臨床研究部）</t>
  </si>
  <si>
    <t>一般財団法人大阪国際児童文学振興財団</t>
  </si>
  <si>
    <t>公益財団法人大和文華館</t>
  </si>
  <si>
    <t>国立研究開発法人医薬基盤・健康・栄養研究所</t>
  </si>
  <si>
    <t>地方独立行政法人大阪市立工業研究所</t>
  </si>
  <si>
    <t>一般財団法人地域地盤環境研究所</t>
  </si>
  <si>
    <t>公益財団法人大阪府保健医療財団大阪がん循環器病予防センター（予防推進部・循環器病予防健診部・健康開発</t>
  </si>
  <si>
    <t>一般財団法人日本建築総合試験所（試験研究センター）</t>
  </si>
  <si>
    <t>独立行政法人国立病院機構大阪刀根山医療センター（臨床研究部）</t>
  </si>
  <si>
    <t>一般社団法人部落解放・人権研究所（調査・研究部）</t>
  </si>
  <si>
    <t>地方独立行政法人大阪市民病院機構大阪市立総合医療センター（臨床研究センター）</t>
  </si>
  <si>
    <t>一般社団法人クロックミクス（先端技術研究所）</t>
  </si>
  <si>
    <t>地方独立行政法人大阪府立病院機構大阪はびきの医療センター（臨床研究センター）</t>
  </si>
  <si>
    <t>地方独立行政法人大阪産業技術研究所</t>
  </si>
  <si>
    <t>地方独立行政法人大阪府立病院機構大阪急性期・総合医療センター（臨床研究支援センター）</t>
  </si>
  <si>
    <t>地方独立行政法人大阪市博物館機構（大阪市立美術館、大阪市立自然史博物館、大阪市立東洋陶磁美術館、大阪</t>
  </si>
  <si>
    <t>兵庫県立人と自然の博物館</t>
  </si>
  <si>
    <t>公益財団法人高輝度光科学研究センター</t>
  </si>
  <si>
    <t>公益財団法人神戸医療産業都市推進機構</t>
  </si>
  <si>
    <t>公益財団法人ひょうご震災記念２１世紀研究機構</t>
  </si>
  <si>
    <t>神戸市健康科学研究所</t>
  </si>
  <si>
    <t>兵庫県立福祉のまちづくり研究所</t>
  </si>
  <si>
    <t>兵庫県立農林水産技術総合センター</t>
  </si>
  <si>
    <t>地方独立行政法人大阪府立病院機構大阪精神医療センター（こころの科学リサーチセンター）</t>
  </si>
  <si>
    <t>兵庫県立工業技術センター</t>
  </si>
  <si>
    <t>（財）ひょうご環境創造協会（兵庫県環境研究センター）</t>
  </si>
  <si>
    <t>兵庫県立健康科学研究所</t>
  </si>
  <si>
    <t>独立行政法人国立病院機構神戸医療センター（臨床研究部）</t>
  </si>
  <si>
    <t>独立行政法人国立病院機構姫路医療センター（臨床研究部）</t>
  </si>
  <si>
    <t>公益財団法人未来教育研究所</t>
  </si>
  <si>
    <t>公益財団法人計算科学振興財団</t>
  </si>
  <si>
    <t>兵庫県立尼崎総合医療センター（研究部）</t>
  </si>
  <si>
    <t>公益財団法人黒川古文化研究所</t>
  </si>
  <si>
    <t>地方独立行政法人神戸市民病院機構神戸市立医療センター中央市民病院（第１診療部、第２診療部、第３診療部</t>
  </si>
  <si>
    <t>地方独立行政法人加古川市民病院機構（臨床研究・治験センター）</t>
  </si>
  <si>
    <t>公益財団法人元興寺文化財研究所</t>
  </si>
  <si>
    <t>奈良県立橿原考古学研究所</t>
  </si>
  <si>
    <t>独立行政法人国立文化財機構奈良国立博物館</t>
  </si>
  <si>
    <t>独立行政法人国立文化財機構奈良文化財研究所</t>
  </si>
  <si>
    <t>奈良県農業研究開発センター</t>
  </si>
  <si>
    <t>奈良県森林技術センター</t>
  </si>
  <si>
    <t>橿原市昆虫館</t>
  </si>
  <si>
    <t>和歌山県農林水産部（農業試験場、果樹試験場、畜産試験場、林業試験場及び水産試験場）</t>
  </si>
  <si>
    <t>独立行政法人国立病院機構南和歌山医療センター（臨床研究部）</t>
  </si>
  <si>
    <t>日本赤十字社和歌山医療センター（臨床研究センター）</t>
  </si>
  <si>
    <t>和歌山県立博物館</t>
  </si>
  <si>
    <t>鳥取県林業試験場</t>
  </si>
  <si>
    <t>兵庫県立がんセンター（研究部）</t>
  </si>
  <si>
    <t>公益財団法人動物臨床医学研究所（臨床部、研究部、学術部、検査部及び飼畜部）</t>
  </si>
  <si>
    <t>兵庫県立こども病院（研究部）</t>
  </si>
  <si>
    <t>地方独立行政法人鳥取県産業技術センター</t>
  </si>
  <si>
    <t>地方独立行政法人神戸市民病院機構神戸市立神戸アイセンター病院（診療部、研究センター）</t>
  </si>
  <si>
    <t>独立行政法人国立病院機構鳥取医療センター（臨床研究部）</t>
  </si>
  <si>
    <t>兵庫県はりま姫路総合医療センター（研究部）</t>
  </si>
  <si>
    <t>独立行政法人国立病院機構米子医療センター（臨床研究部）</t>
  </si>
  <si>
    <t>独立行政法人国立病院機構松江医療センター（臨床研究部）</t>
  </si>
  <si>
    <t>島根県産業技術センター</t>
  </si>
  <si>
    <t>島根県中山間地域研究センター</t>
  </si>
  <si>
    <t>独立行政法人国立病院機構浜田医療センター（臨床研究部）</t>
  </si>
  <si>
    <t>和歌山県立自然博物館</t>
  </si>
  <si>
    <t>島根県保健環境科学研究所</t>
  </si>
  <si>
    <t>島根県農業技術センター</t>
  </si>
  <si>
    <t>島根県畜産技術センター</t>
  </si>
  <si>
    <t>岡山県農林水産総合センター生物科学研究所</t>
  </si>
  <si>
    <t>独立行政法人国立病院機構（南岡山医療センター臨床研究部）</t>
  </si>
  <si>
    <t>一般財団法人岡山セラミックス技術振興財団</t>
  </si>
  <si>
    <t>岡山県農林水産総合センター（農業研究所）</t>
  </si>
  <si>
    <t>和歌山県工業技術センター</t>
  </si>
  <si>
    <t>独立行政法人国立病院機構岡山医療センター（臨床研究部）</t>
  </si>
  <si>
    <t>公益財団法人有隣会（研究部）</t>
  </si>
  <si>
    <t>公益財団法人大原記念倉敷中央医療機構（臨床医学研究所　臨床医学研究開発部）</t>
  </si>
  <si>
    <t>公益財団法人放射線影響研究所</t>
  </si>
  <si>
    <t>独立行政法人国立病院機構（呉医療センター臨床研究部）</t>
  </si>
  <si>
    <t>独立行政法人酒類総合研究所</t>
  </si>
  <si>
    <t>広島県立総合技術研究所（保健環境センター）</t>
  </si>
  <si>
    <t>独立行政法人国立病院機構福山医療センター（臨床研究部）</t>
  </si>
  <si>
    <t>独立行政法人国立病院機構東広島医療センター（臨床研究部）</t>
  </si>
  <si>
    <t>公益社団法人中国地方総合研究センター</t>
  </si>
  <si>
    <t>独立行政法人国立病院機構広島西医療センター（臨床研究部）</t>
  </si>
  <si>
    <t>独立行政法人国立病院機構山口宇部医療センター（臨床研究部）</t>
  </si>
  <si>
    <t>独立行政法人水産大学校</t>
  </si>
  <si>
    <t>山口県農林総合技術センター</t>
  </si>
  <si>
    <t>独立行政法人国立病院機構関門医療センター（臨床研究部）</t>
  </si>
  <si>
    <t>独立行政法人国立病院機構岩国医療センター（臨床研究部）</t>
  </si>
  <si>
    <t>公益財団法人山口市文化振興財団</t>
  </si>
  <si>
    <t>徳島県立博物館</t>
  </si>
  <si>
    <t>独立行政法人国立病院機構徳島病院（臨床研究部）</t>
  </si>
  <si>
    <t>徳島県立農林水産総合技術支援センター（試験研究部）</t>
  </si>
  <si>
    <t>独立行政法人国立病院機構四国こどもとおとなの医療センター(臨床研究部（成育）、臨床研究部（循環器）)</t>
  </si>
  <si>
    <t>香川県水産試験場</t>
  </si>
  <si>
    <t>独立行政法人国立病院機構四国がんセンター（臨床研究センター）</t>
  </si>
  <si>
    <t>愛媛県農林水産研究所</t>
  </si>
  <si>
    <t>独立行政法人国立病院機構愛媛医療センター（臨床研究部）</t>
  </si>
  <si>
    <t>愛媛県立衛生環境研究所</t>
  </si>
  <si>
    <t>愛媛県産業技術研究所（紙産業技術センター）</t>
  </si>
  <si>
    <t>公立学校共済組合四国中央病院（臨床研究センター）</t>
  </si>
  <si>
    <t>海上保安大学校（海上保安国際研究センター）</t>
  </si>
  <si>
    <t>公益財団法人高知県牧野記念財団</t>
  </si>
  <si>
    <t>高知県立森林技術センター</t>
  </si>
  <si>
    <t>独立行政法人国立病院機構高知病院（臨床研究部）</t>
  </si>
  <si>
    <t>公益財団法人黒潮生物研究所</t>
  </si>
  <si>
    <t>北九州市立自然史・歴史博物館</t>
  </si>
  <si>
    <t>独立行政法人国立病院機構（九州がんセンター臨床研究センター）</t>
  </si>
  <si>
    <t>公益財団法人九州先端科学技術研究所</t>
  </si>
  <si>
    <t>福岡県工業技術センター</t>
  </si>
  <si>
    <t>独立行政法人国立病院機構九州医療センター（臨床研究センター）</t>
  </si>
  <si>
    <t>独立行政法人国立文化財機構九州国立博物館</t>
  </si>
  <si>
    <t>福岡県保健環境研究所</t>
  </si>
  <si>
    <t>自然免疫制御技術研究組合</t>
  </si>
  <si>
    <t>福岡県立アジア文化交流センター</t>
  </si>
  <si>
    <t>独立行政法人国立病院機構福岡病院（臨床研究部）</t>
  </si>
  <si>
    <t>福岡県農林業総合試験場</t>
  </si>
  <si>
    <t>一般財団法人平成学術振興財団　平成医療福祉グループ総合研究所</t>
  </si>
  <si>
    <t>九州歴史資料館</t>
  </si>
  <si>
    <t>独立行政法人国立病院機構福岡東医療センター（臨床研究部）</t>
  </si>
  <si>
    <t>独立行政法人労働者健康安全機構総合せき損センター（研究部）</t>
  </si>
  <si>
    <t>福岡市美術館</t>
  </si>
  <si>
    <t>福岡県水産海洋技術センター</t>
  </si>
  <si>
    <t>独立行政法人国立病院機構小倉医療センター（臨床研究部）</t>
  </si>
  <si>
    <t>独立行政法人国立病院機構大牟田病院（臨床研究部）</t>
  </si>
  <si>
    <t>公益財団法人福岡県産業・科学技術振興財団（有機光エレクトロニクス部（有機光エレクトロニクス実用化開発</t>
  </si>
  <si>
    <t>北九州市環境エレクトロニクス研究所</t>
  </si>
  <si>
    <t>地方独立行政法人福岡市立病院機構福岡市立こども病院（臨床研究部）</t>
  </si>
  <si>
    <t>公立学校共済組合九州中央病院（臨床研究センター）</t>
  </si>
  <si>
    <t>一般社団法人九州オープンユニバーシティ</t>
  </si>
  <si>
    <t>佐賀県窯業技術センター</t>
  </si>
  <si>
    <t>佐賀県工業技術センター</t>
  </si>
  <si>
    <t>独立行政法人国立病院機構肥前精神医療センター（臨床研究部）</t>
  </si>
  <si>
    <t>佐賀県有明水産振興センター（ノリ研究担当及び資源研究担当）</t>
  </si>
  <si>
    <t>独立行政法人国立病院機構嬉野医療センター（臨床研究部）</t>
  </si>
  <si>
    <t>公益財団法人佐賀国際重粒子線がん治療財団九州国際重粒子線がん治療センター（臨床研究部）</t>
  </si>
  <si>
    <t>独立行政法人国立病院機構佐賀病院（臨床研究部）</t>
  </si>
  <si>
    <t>公益財団法人佐賀県産業振興機構（佐賀県産業イノベーションセンター産業振興部研究開発振興課、九州シンク</t>
  </si>
  <si>
    <t>独立行政法人国立病院機構（長崎医療センター臨床研究センター）</t>
  </si>
  <si>
    <t>公益社団法人無人機研究開発機構</t>
  </si>
  <si>
    <t>独立行政法人国立病院機構長崎川棚医療センター（臨床研究部）</t>
  </si>
  <si>
    <t>長崎県総合水産試験場</t>
  </si>
  <si>
    <t>国立水俣病総合研究センター</t>
  </si>
  <si>
    <t>熊本県産業技術センター（ものづくり室、材料・地域資源室、食品加工室）</t>
  </si>
  <si>
    <t>独立行政法人国立病院機構熊本医療センター（臨床研究部）</t>
  </si>
  <si>
    <t>独立行政法人国立病院機構菊池病院（臨床研究部）</t>
  </si>
  <si>
    <t>独立行政法人国立病院機構熊本再春荘病院（臨床研究部）</t>
  </si>
  <si>
    <t>地方独立行政法人佐賀県医療センター好生館（総合臨床研究所）</t>
  </si>
  <si>
    <t>大分県立歴史博物館</t>
  </si>
  <si>
    <t>独立行政法人国立病院機構別府医療センター（臨床研究部）</t>
  </si>
  <si>
    <t>宮崎県木材利用技術センター</t>
  </si>
  <si>
    <t>独立行政法人国立病院機構都城医療センター（臨床研究部）</t>
  </si>
  <si>
    <t>一般財団法人潤和リハビリテーション振興財団（潤和リハビリテーション診療研究所）</t>
  </si>
  <si>
    <t>独立行政法人国立病院機構鹿児島医療センター（臨床研究部）</t>
  </si>
  <si>
    <t>公益財団法人鹿児島市水族館公社</t>
  </si>
  <si>
    <t>独立行政法人国立病院機構南九州病院（臨床研究部）</t>
  </si>
  <si>
    <t>御船町恐竜博物館</t>
  </si>
  <si>
    <t>鹿児島県農業開発総合センター</t>
  </si>
  <si>
    <t>沖縄県農業研究センター</t>
  </si>
  <si>
    <t>一般財団法人沖縄美ら島財団（総合研究センター）</t>
  </si>
  <si>
    <t>独立行政法人国立病院機構沖縄病院（臨床研究部）</t>
  </si>
  <si>
    <t>独立行政法人国立病院機構琉球病院（臨床研究部）</t>
  </si>
  <si>
    <t>医療法人徳洲会札幌東徳洲会病院医学研究所</t>
  </si>
  <si>
    <t>社会医療法人北斗北斗病院（腫瘍医学研究所）</t>
  </si>
  <si>
    <t>株式会社雪研スノーイーターズ（研究室）</t>
  </si>
  <si>
    <t>株式会社キノックス（食用菌研究所）</t>
  </si>
  <si>
    <t>社会福祉法人東北福祉会認知症介護研究・研修仙台センター（研究部、研修部）</t>
  </si>
  <si>
    <t>株式会社ＩＤファーマ</t>
  </si>
  <si>
    <t>日本工営株式会社中央研究所</t>
  </si>
  <si>
    <t>ＣＹＢＥＲＤＹＮＥ株式会社（研究開発部門）</t>
  </si>
  <si>
    <t>プライムテック株式会社（先進技術開発チーム）</t>
  </si>
  <si>
    <t>株式会社新エィシーイー（研究部）</t>
  </si>
  <si>
    <t>ペンギンシステム株式会社（技術研究所）</t>
  </si>
  <si>
    <t>五洋建設株式会社（技術研究所）</t>
  </si>
  <si>
    <t>沖縄県畜産研究センター</t>
  </si>
  <si>
    <t>株式会社数理設計研究所</t>
  </si>
  <si>
    <t>株式会社ＫＤＤＩ総合研究所</t>
  </si>
  <si>
    <t>株式会社タイムラプスビジョン（研究部）</t>
  </si>
  <si>
    <t>新日本製鐵株式會社技術開発本部</t>
  </si>
  <si>
    <t>社会医療法人禎心会札幌禎心会病院（禎心会循環器病疾患研究所）</t>
  </si>
  <si>
    <t>株式会社竹中工務店　技術研究所</t>
  </si>
  <si>
    <t>飛島建設株式会社技術研究所</t>
  </si>
  <si>
    <t>株式会社アミンファーマ研究所</t>
  </si>
  <si>
    <t>社会医療法人社団蛍水会名戸ヶ谷病院（名戸ヶ谷研究所メカノメディスン部門）</t>
  </si>
  <si>
    <t>医療法人沖縄徳洲会千葉徳洲会病院（臨床研究部）</t>
  </si>
  <si>
    <t>医療法人静和会（浅井病院研究所）</t>
  </si>
  <si>
    <t>医療法人鉄蕉会医療管理本部（亀田総合研究所）</t>
  </si>
  <si>
    <t>医療法人社団保健会東京湾岸リハビリテーション病院（東京湾岸リハビリテーション研究・教育センター）</t>
  </si>
  <si>
    <t>三菱電機株式会社開発本部</t>
  </si>
  <si>
    <t>鹿島建設株式会社（技術研究所）</t>
  </si>
  <si>
    <t>清水建設株式会社技術研究所</t>
  </si>
  <si>
    <t>株式会社ベネッセホールディングスベネッセ教育総合研究所</t>
  </si>
  <si>
    <t>株式会社大林組技術研究所</t>
  </si>
  <si>
    <t>株式会社エスアールエル</t>
  </si>
  <si>
    <t>株式会社日立製作所（研究開発グループ）</t>
  </si>
  <si>
    <t>社会福祉法人浴風会認知症介護研究・研修東京センター</t>
  </si>
  <si>
    <t>浄土宗総合研究所</t>
  </si>
  <si>
    <t>株式会社医薬分子設計研究所</t>
  </si>
  <si>
    <t>株式会社安藤・間（技術研究所）</t>
  </si>
  <si>
    <t>ケミカルグラウト株式会社（技術本部技術開発部）</t>
  </si>
  <si>
    <t>高砂熱学工業株式会社</t>
  </si>
  <si>
    <t>株式会社ＰＨＰ研究所</t>
  </si>
  <si>
    <t>株式会社ポピンズ（ポピンズ国際乳幼児教育研究所）</t>
  </si>
  <si>
    <t>気相成長株式会社（ＣＶＤ研究部及び合成研究部）</t>
  </si>
  <si>
    <t>特定非営利活動法人環境防災総合政策研究機構環境・防災研究所</t>
  </si>
  <si>
    <t>株式会社ライブセルダイアグノシス</t>
  </si>
  <si>
    <t>株式会社長谷工コーポレーション（技術推進部門技術研究所）</t>
  </si>
  <si>
    <t>株式会社アート研究所（研究開発部）</t>
  </si>
  <si>
    <t>特定非営利活動法人日本スペースガード協会（スペースガード研究センター）</t>
  </si>
  <si>
    <t>日本ビーシージー製造株式会社（日本BCG研究所）</t>
  </si>
  <si>
    <t>株式会社エヌ・ティ・ティ・データ経営研究所（ニューロイノベーションユニット）</t>
  </si>
  <si>
    <t>西松建設株式会社（技術研究所）</t>
  </si>
  <si>
    <t>特定非営利活動法人ヘルスサービスＲ＆Ｄセンター</t>
  </si>
  <si>
    <t>東洋建設株式会社（総合技術研究所）</t>
  </si>
  <si>
    <t>東京電力ホールディングス株式会社（経営技術戦略研究所技術開発部）</t>
  </si>
  <si>
    <t>株式会社北村メンタルヘルス研究所</t>
  </si>
  <si>
    <t>特定非営利活動法人環境修復保全機構（研究センター）</t>
  </si>
  <si>
    <t>株式会社大崎総合研究所</t>
  </si>
  <si>
    <t>株式会社インターネットイニシアティブ（技術研究所）</t>
  </si>
  <si>
    <t>株式会社ビジネスリサーチラボ</t>
  </si>
  <si>
    <t>協同乳業株式会社研究所</t>
  </si>
  <si>
    <t>株式会社ＴＭＩＴ（研究開発部）</t>
  </si>
  <si>
    <t>株式会社農都共生総合研究所</t>
  </si>
  <si>
    <t>基礎地盤コンサルタンツ株式会社（技術本部、環境事業部）</t>
  </si>
  <si>
    <t>東電設計株式会社（新領域研究開発推進室）</t>
  </si>
  <si>
    <t>株式会社ＳＲＡ（先端技術研究室）</t>
  </si>
  <si>
    <t>株式会社ＬＳＩメディエンス（アンチドーピングラボラトリー）</t>
  </si>
  <si>
    <t>医療法人社団あんしん会四谷メディカルキューブ（臨床研究管理部）</t>
  </si>
  <si>
    <t>株式会社高速道路総合技術研究所</t>
  </si>
  <si>
    <t>大日本コンサルタント株式会社（インフラ技術研究所）</t>
  </si>
  <si>
    <t>特定非営利活動法人システム・バイオロジー研究機構</t>
  </si>
  <si>
    <t>株式会社ＵＴ－Ｈｅａｒｔ研究所</t>
  </si>
  <si>
    <t>特定非営利活動法人日本集中治療教育研究会</t>
  </si>
  <si>
    <t>アニコム先進医療研究所株式会社（研究開発課）</t>
  </si>
  <si>
    <t>株式会社Ｕｄｚｕｋｉ（研究部）</t>
  </si>
  <si>
    <t>三井住友建設株式会社（技術開発本部）</t>
  </si>
  <si>
    <t>コンフレックス株式会社（研究）</t>
  </si>
  <si>
    <t>社会福祉法人恩賜財団済生会（済生会保健・医療・福祉総合研究所研究部門）</t>
  </si>
  <si>
    <t>オムロンサイニックエックス株式会社</t>
  </si>
  <si>
    <t>Ｋａｒｙｄｏ　ＴｈｅｒａｐｅｕｔｉＸ株式会社</t>
  </si>
  <si>
    <t>特定非営利活動法人ＪＯＲＴＣ</t>
  </si>
  <si>
    <t>特定非営利活動法人富士山測候所を活用する会（富士山環境研究センター）</t>
  </si>
  <si>
    <t>株式会社Ｒｈｅｌｉｘａ（研究開発部）</t>
  </si>
  <si>
    <t>戸田建設株式会社（価値創造推進室　技術開発センター（構造技術ユニット、環境創造ユニット、社会基盤構築</t>
  </si>
  <si>
    <t>株式会社農林中金総合研究所</t>
  </si>
  <si>
    <t>ミイダス株式会社（ＨＲサイエンス研究所）</t>
  </si>
  <si>
    <t>株式会社ソニーコンピュータサイエンス研究所（Ｒｅｓｅａｒｃｈ　Ｌａｂ．）</t>
  </si>
  <si>
    <t>株式会社ヒューマノーム研究所</t>
  </si>
  <si>
    <t>株式会社凜研究所</t>
  </si>
  <si>
    <t>株式会社ベネッセスタイルケア（ベネッセシニア・介護研究所）</t>
  </si>
  <si>
    <t>社会医療法人財団大和会東大和ホームケアクリニック</t>
  </si>
  <si>
    <t>古河電気工業株式会社研究開発本部横浜研究所</t>
  </si>
  <si>
    <t>大成建設株式会社技術センター</t>
  </si>
  <si>
    <t>日本電信電話株式会社ＮＴＴ物性科学基礎研究所</t>
  </si>
  <si>
    <t>株式会社東芝研究開発センター</t>
  </si>
  <si>
    <t>株式会社ニップン（中央研究所）</t>
  </si>
  <si>
    <t>富士通株式会社（富士通研究所）</t>
  </si>
  <si>
    <t>チッソ株式会社横浜研究所</t>
  </si>
  <si>
    <t>東亜建設工業株式会社技術研究開発センター</t>
  </si>
  <si>
    <t>ソシウム株式会社</t>
  </si>
  <si>
    <t>バイオフィリア研究所有限会社</t>
  </si>
  <si>
    <t>有限会社環境資源システム総合研究所</t>
  </si>
  <si>
    <t>特定非営利活動法人国際レスキューシステム研究機構</t>
  </si>
  <si>
    <t>特定非営利活動法人横浜ライフサイエンス研究機構</t>
  </si>
  <si>
    <t>株式会社メディネット（先端医科学研究所）</t>
  </si>
  <si>
    <t>東急建設株式会社（技術研究所）</t>
  </si>
  <si>
    <t>株式会社インテリジェントセンサーテクノロジー（研究開発部）</t>
  </si>
  <si>
    <t>株式会社アラヤ（研究開発部）</t>
  </si>
  <si>
    <t>株式会社プラズマ理工学研究所</t>
  </si>
  <si>
    <t>株式会社サイバーエージェント（ＡＩ事業本部　ＡＩ　Ｌａｂ）</t>
  </si>
  <si>
    <t>株式会社ジェノメンブレン（研究部）</t>
  </si>
  <si>
    <t>株式会社ＭＩＭＩＧＵＲＩ</t>
  </si>
  <si>
    <t>株式会社日産アーク（マテリアル解析部、デバイス機能解析部）</t>
  </si>
  <si>
    <t>株式会社メルカリ</t>
  </si>
  <si>
    <t>株式会社Ｎａｔｕｒｅ＆Ｓｃｉｅｎｃｅ　Ｃｏｎｓｕｌｔｉｎｇ</t>
  </si>
  <si>
    <t>社会福祉法人神奈川県総合リハビリテーション事業団（神奈川リハビリテーション病院研究部（障害医学研</t>
  </si>
  <si>
    <t>株式会社ファスマック</t>
  </si>
  <si>
    <t>株式会社エア・リキード・ラボラトリーズ</t>
  </si>
  <si>
    <t>合同会社ＡＭＡＮＥ</t>
  </si>
  <si>
    <t>株式会社ＲＩＣＯＳ</t>
  </si>
  <si>
    <t>株式会社シミックバイオリサーチセンター</t>
  </si>
  <si>
    <t>株式会社ナノ炭素研究所</t>
  </si>
  <si>
    <t>帝人フィルムソリューション株式会社開発センター</t>
  </si>
  <si>
    <t>社会医療法人蘇西厚生会まつなみリサーチパーク</t>
  </si>
  <si>
    <t>浜松ホトニクス株式会社</t>
  </si>
  <si>
    <t>株式会社ケアコネクトジャパン（地域ケア経営マネジメント研究所）</t>
  </si>
  <si>
    <t>株式会社豊田中央研究所</t>
  </si>
  <si>
    <t>医療法人さわらび会福祉村病院長寿医学研究所</t>
  </si>
  <si>
    <t>株式会社コンポン研究所</t>
  </si>
  <si>
    <t>社会福祉法人仁至会認知症介護研究・研修大府センター（研究部、研修部）</t>
  </si>
  <si>
    <t>特定非営利活動法人エバーラスティング・ネイチャー</t>
  </si>
  <si>
    <t>株式会社環境管理センター（ソリューション事業部　基盤整備・研究開発室）</t>
  </si>
  <si>
    <t>石原産業株式会社　中央研究所</t>
  </si>
  <si>
    <t>クラスター株式会社（メタバース研究所）</t>
  </si>
  <si>
    <t>株式会社国際電気通信基礎技術研究所</t>
  </si>
  <si>
    <t>株式会社Ｃａｒｄｉｏ　Ｆｌｏｗ　Ｄｅｓｉｇｎ</t>
  </si>
  <si>
    <t>株式会社島津製作所</t>
  </si>
  <si>
    <t>医療法人徳洲会湘南鎌倉総合病院（臨床研究センター）</t>
  </si>
  <si>
    <t>有限会社ミネルバライトラボ</t>
  </si>
  <si>
    <t>日本電信電話株式会社ＮＴＴコミュニケーション科学基礎研究所</t>
  </si>
  <si>
    <t>オムロン株式会社技術・知財本部</t>
  </si>
  <si>
    <t>特定非営利活動法人　国際斜面災害研究機構</t>
  </si>
  <si>
    <t>株式会社吉田生物研究所（バイオ情報研究部門）</t>
  </si>
  <si>
    <t>認定ＮＰＯ法人量子化学研究協会</t>
  </si>
  <si>
    <t>ＰＳＴ株式会社</t>
  </si>
  <si>
    <t>特定非営利活動法人健康医療評価研究機構</t>
  </si>
  <si>
    <t>株式会社関西メディカルネット（関西電力医学研究所）</t>
  </si>
  <si>
    <t>科学教育総合研究所株式会社（研究・開発部）</t>
  </si>
  <si>
    <t>真宗大谷派（親鸞仏教センター）</t>
  </si>
  <si>
    <t>特定非営利活動法人市民活動情報センター</t>
  </si>
  <si>
    <t>株式会社カルディオ</t>
  </si>
  <si>
    <t>株式会社生命誌研究館</t>
  </si>
  <si>
    <t>アンジェス株式会社</t>
  </si>
  <si>
    <t>社会医療法人大道会（神経リハビリテーション研究部）</t>
  </si>
  <si>
    <t>株式会社ペプチド研究所（研究部、薬理室）</t>
  </si>
  <si>
    <t>有限会社自然医科学研究所（実証システム国際研究センター）</t>
  </si>
  <si>
    <t>株式会社ジェーエムワールド（研究室）</t>
  </si>
  <si>
    <t>有限会社セレンディップ研究所</t>
  </si>
  <si>
    <t>社会医療法人厚生会中部国際医療センター（研究支援センター）</t>
  </si>
  <si>
    <t>医療法人徳洲会野崎徳洲会病院（附属研究所）</t>
  </si>
  <si>
    <t>ぺリオセラピア株式会社</t>
  </si>
  <si>
    <t>リージョナルフィッシュ株式会社（研究開発部）</t>
  </si>
  <si>
    <t>株式会社ニュージェック（経営戦略本部ＤＸ推進部研究開発グループ研究開発チーム）</t>
  </si>
  <si>
    <t>株式会社辻料理教育研究所（辻静雄料理教育研究所　研究部門）</t>
  </si>
  <si>
    <t>社会医療法人愛仁会高槻病院（臨床研究センター）</t>
  </si>
  <si>
    <t>ＫＯＴＡＩバイオテクノロジーズ株式会社</t>
  </si>
  <si>
    <t>株式会社神戸製鋼所技術開発本部</t>
  </si>
  <si>
    <t>イマジニアリング株式会社（研究開発部）</t>
  </si>
  <si>
    <t>関西電力株式会社研究開発室技術研究所</t>
  </si>
  <si>
    <t>社会福祉法人兵庫県社会福祉事業団兵庫県立リハビリテーション中央病院（子どものリハビリテーション・睡眠</t>
  </si>
  <si>
    <t>社会医療法人神鋼記念会（総合医学研究センター）</t>
  </si>
  <si>
    <t>株式会社神戸工業試験場（生産本部技術開発部）</t>
  </si>
  <si>
    <t>株式会社膠原病研究所</t>
  </si>
  <si>
    <t>特定非営利活動法人サイバー・キャンパス・コンソーシアムＴＩＥＳ（附置研究所）</t>
  </si>
  <si>
    <t>株式会社ネイチャースケープ（研究部門）</t>
  </si>
  <si>
    <t>株式会社蒜山地質年代学研究所（地質技術センター）</t>
  </si>
  <si>
    <t>社会福祉法人旭川荘（総合研究所特別研究部門）</t>
  </si>
  <si>
    <t>特定非営利活動法人社会理論・動態研究所</t>
  </si>
  <si>
    <t>九州電力株式会社（総合研究所）</t>
  </si>
  <si>
    <t>特定非営利活動法人海洋環境保全協会（開発研究部）</t>
  </si>
  <si>
    <t>株式会社レオロジー機能食品研究所</t>
  </si>
  <si>
    <t>株式会社久留米リサーチ・パーク</t>
  </si>
  <si>
    <t>医療法人福岡桜十字（桜十字先端リハビリテーションセンター　ＳＡＣＲＡ）</t>
  </si>
  <si>
    <t>株式会社麻生（株式会社麻生飯塚病院医学研究推進本部）</t>
  </si>
  <si>
    <t>医療法人桜十字（桜十字病院　臨床研究室）</t>
  </si>
  <si>
    <t>社会福祉法人藤本愛育会大分こども療育センター（臨床研究部）</t>
  </si>
  <si>
    <t>社会医療法人博愛会（臨床研究センター）</t>
  </si>
  <si>
    <t>紀州技研工業株式会社（開発本部ＰＥ開発部）</t>
  </si>
  <si>
    <t>特定非営利活動法人喜界島サンゴ礁科学研究所</t>
  </si>
  <si>
    <t>株式会社カン研究所</t>
  </si>
  <si>
    <t>株式会社地域未来研究所（役員、交通情報研究室、システム開発室、公共交通計画室）</t>
  </si>
  <si>
    <t>医療法人田中会武蔵ヶ丘病院（臨床研究センター）</t>
  </si>
  <si>
    <t>株式会社フェニックスバイオ</t>
  </si>
  <si>
    <t>株式会社ファインデックス</t>
  </si>
  <si>
    <t>日本レドックス株式会社</t>
  </si>
  <si>
    <t>社会医療法人　雪の聖母会（聖マリア研究センター）</t>
  </si>
  <si>
    <t>株式会社セツロテック</t>
  </si>
  <si>
    <t>株式会社ＳＥＮＳＴＹＬＥ（エイジングサイエンスラボ）</t>
  </si>
  <si>
    <r>
      <t xml:space="preserve">備考／remarks
</t>
    </r>
    <r>
      <rPr>
        <sz val="10"/>
        <color rgb="FFFF0000"/>
        <rFont val="Meiryo UI"/>
        <family val="3"/>
        <charset val="128"/>
      </rPr>
      <t>旅費の場合は対象者名を記入</t>
    </r>
    <rPh sb="12" eb="14">
      <t>リョヒ</t>
    </rPh>
    <rPh sb="15" eb="17">
      <t>バアイ</t>
    </rPh>
    <rPh sb="18" eb="20">
      <t>タイショウ</t>
    </rPh>
    <rPh sb="20" eb="21">
      <t>シャ</t>
    </rPh>
    <rPh sb="21" eb="22">
      <t>メイ</t>
    </rPh>
    <rPh sb="23" eb="25">
      <t>キニュウ</t>
    </rPh>
    <phoneticPr fontId="1"/>
  </si>
  <si>
    <t>2023-2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</si>
</sst>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yyyy/m/d;@"/>
    <numFmt numFmtId="178" formatCode="yyyy/m"/>
    <numFmt numFmtId="179" formatCode="0000"/>
  </numFmts>
  <fonts count="38">
    <font>
      <sz val="11"/>
      <color theme="1"/>
      <name val="游ゴシック"/>
      <family val="3"/>
      <charset val="128"/>
      <scheme val="minor"/>
    </font>
    <font>
      <sz val="6"/>
      <name val="游ゴシック"/>
      <family val="3"/>
      <charset val="128"/>
    </font>
    <font>
      <sz val="10"/>
      <color indexed="8"/>
      <name val="Meiryo UI"/>
      <family val="3"/>
      <charset val="128"/>
    </font>
    <font>
      <sz val="10"/>
      <name val="Meiryo UI"/>
      <family val="3"/>
      <charset val="128"/>
    </font>
    <font>
      <sz val="10"/>
      <color indexed="10"/>
      <name val="Meiryo UI"/>
      <family val="3"/>
      <charset val="128"/>
    </font>
    <font>
      <sz val="11"/>
      <color theme="1"/>
      <name val="游ゴシック"/>
      <family val="3"/>
      <charset val="128"/>
      <scheme val="minor"/>
    </font>
    <font>
      <sz val="18"/>
      <color theme="3"/>
      <name val="游ゴシック Light"/>
      <family val="3"/>
      <charset val="128"/>
      <scheme val="maj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sz val="11"/>
      <color rgb="FF006100"/>
      <name val="游ゴシック"/>
      <family val="3"/>
      <charset val="128"/>
      <scheme val="minor"/>
    </font>
    <font>
      <sz val="11"/>
      <color rgb="FF9C0006"/>
      <name val="游ゴシック"/>
      <family val="3"/>
      <charset val="128"/>
      <scheme val="minor"/>
    </font>
    <font>
      <sz val="11"/>
      <color rgb="FF9C5700"/>
      <name val="游ゴシック"/>
      <family val="3"/>
      <charset val="128"/>
      <scheme val="minor"/>
    </font>
    <font>
      <sz val="11"/>
      <color rgb="FF3F3F76"/>
      <name val="游ゴシック"/>
      <family val="3"/>
      <charset val="128"/>
      <scheme val="minor"/>
    </font>
    <font>
      <b/>
      <sz val="11"/>
      <color rgb="FF3F3F3F"/>
      <name val="游ゴシック"/>
      <family val="3"/>
      <charset val="128"/>
      <scheme val="minor"/>
    </font>
    <font>
      <b/>
      <sz val="11"/>
      <color rgb="FFFA7D00"/>
      <name val="游ゴシック"/>
      <family val="3"/>
      <charset val="128"/>
      <scheme val="minor"/>
    </font>
    <font>
      <sz val="11"/>
      <color rgb="FFFA7D00"/>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i/>
      <sz val="11"/>
      <color rgb="FF7F7F7F"/>
      <name val="游ゴシック"/>
      <family val="3"/>
      <charset val="128"/>
      <scheme val="minor"/>
    </font>
    <font>
      <b/>
      <sz val="11"/>
      <color theme="1"/>
      <name val="游ゴシック"/>
      <family val="3"/>
      <charset val="128"/>
      <scheme val="minor"/>
    </font>
    <font>
      <sz val="11"/>
      <color theme="0"/>
      <name val="游ゴシック"/>
      <family val="3"/>
      <charset val="128"/>
      <scheme val="minor"/>
    </font>
    <font>
      <sz val="10"/>
      <color theme="1"/>
      <name val="Meiryo UI"/>
      <family val="3"/>
      <charset val="128"/>
    </font>
    <font>
      <sz val="10"/>
      <color rgb="FF808080"/>
      <name val="Meiryo UI"/>
      <family val="3"/>
      <charset val="128"/>
    </font>
    <font>
      <sz val="10"/>
      <color rgb="FF000000"/>
      <name val="Meiryo UI"/>
      <family val="3"/>
      <charset val="128"/>
    </font>
    <font>
      <sz val="10"/>
      <color rgb="FFFF0000"/>
      <name val="Meiryo UI"/>
      <family val="3"/>
      <charset val="128"/>
    </font>
    <font>
      <b/>
      <sz val="11"/>
      <color rgb="FF000000"/>
      <name val="Meiryo UI"/>
      <family val="3"/>
      <charset val="128"/>
    </font>
    <font>
      <sz val="9"/>
      <color theme="1"/>
      <name val="Meiryo UI"/>
      <family val="3"/>
      <charset val="128"/>
    </font>
    <font>
      <b/>
      <sz val="10"/>
      <color theme="1"/>
      <name val="Meiryo UI"/>
      <family val="3"/>
      <charset val="128"/>
    </font>
    <font>
      <sz val="12"/>
      <color rgb="FF000000"/>
      <name val="Meiryo UI"/>
      <family val="3"/>
      <charset val="128"/>
    </font>
    <font>
      <b/>
      <sz val="14"/>
      <color rgb="FF000000"/>
      <name val="Meiryo UI"/>
      <family val="3"/>
      <charset val="128"/>
    </font>
    <font>
      <b/>
      <sz val="12"/>
      <color rgb="FF000000"/>
      <name val="Meiryo UI"/>
      <family val="3"/>
      <charset val="128"/>
    </font>
    <font>
      <b/>
      <sz val="10"/>
      <color rgb="FFFF0000"/>
      <name val="Meiryo UI"/>
      <family val="3"/>
      <charset val="128"/>
    </font>
    <font>
      <sz val="11"/>
      <color theme="1"/>
      <name val="游ゴシック"/>
      <family val="2"/>
      <scheme val="minor"/>
    </font>
    <font>
      <b/>
      <sz val="10"/>
      <color rgb="FF000000"/>
      <name val="Meiryo UI"/>
      <family val="3"/>
      <charset val="128"/>
    </font>
    <font>
      <sz val="6"/>
      <name val="游ゴシック"/>
      <family val="3"/>
      <charset val="128"/>
      <scheme val="minor"/>
    </font>
    <font>
      <sz val="10"/>
      <color rgb="FFFFFFFF"/>
      <name val="Meiryo"/>
      <family val="3"/>
      <charset val="128"/>
    </font>
    <font>
      <sz val="10"/>
      <color rgb="FF000000"/>
      <name val="Meiryo"/>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rgb="FF888888"/>
        <bgColor indexed="64"/>
      </patternFill>
    </fill>
    <fill>
      <patternFill patternType="solid">
        <fgColor rgb="FFFFFFFF"/>
        <bgColor indexed="64"/>
      </patternFill>
    </fill>
  </fills>
  <borders count="1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dotted">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mediumDashed">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bottom style="thin">
        <color indexed="64"/>
      </bottom>
      <diagonal/>
    </border>
    <border>
      <left style="thin">
        <color indexed="64"/>
      </left>
      <right style="thin">
        <color indexed="64"/>
      </right>
      <top/>
      <bottom style="medium">
        <color rgb="FFFF0000"/>
      </bottom>
      <diagonal/>
    </border>
    <border>
      <left style="thin">
        <color indexed="64"/>
      </left>
      <right style="medium">
        <color rgb="FFFF0000"/>
      </right>
      <top/>
      <bottom style="medium">
        <color rgb="FFFF0000"/>
      </bottom>
      <diagonal/>
    </border>
    <border>
      <left style="thin">
        <color indexed="64"/>
      </left>
      <right style="medium">
        <color indexed="64"/>
      </right>
      <top style="medium">
        <color rgb="FFFF0000"/>
      </top>
      <bottom/>
      <diagonal/>
    </border>
    <border>
      <left style="thin">
        <color indexed="64"/>
      </left>
      <right style="medium">
        <color indexed="64"/>
      </right>
      <top style="thin">
        <color indexed="64"/>
      </top>
      <bottom style="medium">
        <color rgb="FFFF0000"/>
      </bottom>
      <diagonal/>
    </border>
    <border>
      <left style="medium">
        <color rgb="FFFF0000"/>
      </left>
      <right/>
      <top/>
      <bottom/>
      <diagonal/>
    </border>
    <border>
      <left style="medium">
        <color rgb="FFFF0000"/>
      </left>
      <right/>
      <top/>
      <bottom style="medium">
        <color rgb="FFFF0000"/>
      </bottom>
      <diagonal/>
    </border>
    <border>
      <left/>
      <right/>
      <top/>
      <bottom style="medium">
        <color rgb="FFFF0000"/>
      </bottom>
      <diagonal/>
    </border>
    <border>
      <left style="medium">
        <color indexed="64"/>
      </left>
      <right style="thin">
        <color indexed="64"/>
      </right>
      <top style="medium">
        <color rgb="FFFF0000"/>
      </top>
      <bottom style="thin">
        <color indexed="64"/>
      </bottom>
      <diagonal/>
    </border>
    <border>
      <left style="medium">
        <color indexed="64"/>
      </left>
      <right/>
      <top style="medium">
        <color rgb="FFFF0000"/>
      </top>
      <bottom style="thin">
        <color indexed="64"/>
      </bottom>
      <diagonal/>
    </border>
    <border>
      <left style="medium">
        <color rgb="FFFF0000"/>
      </left>
      <right style="thin">
        <color indexed="64"/>
      </right>
      <top style="medium">
        <color rgb="FFFF0000"/>
      </top>
      <bottom style="medium">
        <color indexed="64"/>
      </bottom>
      <diagonal/>
    </border>
    <border>
      <left style="thin">
        <color indexed="64"/>
      </left>
      <right style="thin">
        <color indexed="64"/>
      </right>
      <top style="medium">
        <color rgb="FFFF0000"/>
      </top>
      <bottom style="medium">
        <color indexed="64"/>
      </bottom>
      <diagonal/>
    </border>
    <border>
      <left style="thin">
        <color indexed="64"/>
      </left>
      <right/>
      <top style="thin">
        <color indexed="64"/>
      </top>
      <bottom style="medium">
        <color rgb="FFFF0000"/>
      </bottom>
      <diagonal/>
    </border>
    <border>
      <left/>
      <right style="medium">
        <color rgb="FFFF0000"/>
      </right>
      <top style="thin">
        <color indexed="64"/>
      </top>
      <bottom style="thin">
        <color indexed="64"/>
      </bottom>
      <diagonal/>
    </border>
    <border>
      <left/>
      <right style="medium">
        <color rgb="FFFF0000"/>
      </right>
      <top/>
      <bottom style="thin">
        <color indexed="64"/>
      </bottom>
      <diagonal/>
    </border>
    <border>
      <left style="thin">
        <color indexed="64"/>
      </left>
      <right style="medium">
        <color rgb="FFFF0000"/>
      </right>
      <top style="thin">
        <color indexed="64"/>
      </top>
      <bottom style="medium">
        <color rgb="FFFF0000"/>
      </bottom>
      <diagonal/>
    </border>
    <border>
      <left style="medium">
        <color rgb="FFFF0000"/>
      </left>
      <right style="thin">
        <color indexed="64"/>
      </right>
      <top style="thin">
        <color indexed="64"/>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top style="medium">
        <color rgb="FFFF0000"/>
      </top>
      <bottom style="thin">
        <color indexed="64"/>
      </bottom>
      <diagonal/>
    </border>
    <border>
      <left style="thin">
        <color indexed="64"/>
      </left>
      <right/>
      <top style="medium">
        <color rgb="FFFF0000"/>
      </top>
      <bottom/>
      <diagonal/>
    </border>
    <border>
      <left/>
      <right/>
      <top style="medium">
        <color rgb="FFFF0000"/>
      </top>
      <bottom/>
      <diagonal/>
    </border>
    <border>
      <left/>
      <right style="medium">
        <color rgb="FFFF0000"/>
      </right>
      <top style="medium">
        <color rgb="FFFF0000"/>
      </top>
      <bottom/>
      <diagonal/>
    </border>
    <border>
      <left/>
      <right style="medium">
        <color rgb="FFFF0000"/>
      </right>
      <top/>
      <bottom/>
      <diagonal/>
    </border>
    <border>
      <left style="thin">
        <color indexed="64"/>
      </left>
      <right/>
      <top/>
      <bottom style="medium">
        <color rgb="FFFF0000"/>
      </bottom>
      <diagonal/>
    </border>
    <border>
      <left/>
      <right style="medium">
        <color rgb="FFFF0000"/>
      </right>
      <top/>
      <bottom style="medium">
        <color rgb="FFFF0000"/>
      </bottom>
      <diagonal/>
    </border>
    <border>
      <left style="thick">
        <color rgb="FFFF0000"/>
      </left>
      <right style="thick">
        <color rgb="FFFF0000"/>
      </right>
      <top style="thick">
        <color rgb="FFFF0000"/>
      </top>
      <bottom style="thick">
        <color rgb="FFFF0000"/>
      </bottom>
      <diagonal/>
    </border>
    <border>
      <left style="medium">
        <color rgb="FFFF0000"/>
      </left>
      <right style="medium">
        <color rgb="FFFF0000"/>
      </right>
      <top style="medium">
        <color rgb="FFFF0000"/>
      </top>
      <bottom style="dotted">
        <color indexed="64"/>
      </bottom>
      <diagonal/>
    </border>
    <border>
      <left style="medium">
        <color rgb="FFFF0000"/>
      </left>
      <right style="medium">
        <color rgb="FFFF0000"/>
      </right>
      <top/>
      <bottom style="medium">
        <color rgb="FFFF0000"/>
      </bottom>
      <diagonal/>
    </border>
    <border>
      <left style="thin">
        <color indexed="64"/>
      </left>
      <right style="medium">
        <color rgb="FFFF0000"/>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rgb="FFFF0000"/>
      </left>
      <right style="thin">
        <color indexed="64"/>
      </right>
      <top/>
      <bottom style="thin">
        <color indexed="64"/>
      </bottom>
      <diagonal/>
    </border>
    <border>
      <left style="medium">
        <color indexed="64"/>
      </left>
      <right style="thin">
        <color indexed="64"/>
      </right>
      <top style="thin">
        <color indexed="64"/>
      </top>
      <bottom style="medium">
        <color rgb="FFFF0000"/>
      </bottom>
      <diagonal/>
    </border>
    <border>
      <left/>
      <right style="medium">
        <color rgb="FFFF0000"/>
      </right>
      <top style="medium">
        <color indexed="64"/>
      </top>
      <bottom style="thin">
        <color indexed="64"/>
      </bottom>
      <diagonal/>
    </border>
    <border>
      <left/>
      <right style="medium">
        <color rgb="FFFF0000"/>
      </right>
      <top style="thin">
        <color indexed="64"/>
      </top>
      <bottom style="medium">
        <color indexed="64"/>
      </bottom>
      <diagonal/>
    </border>
    <border>
      <left style="medium">
        <color rgb="FFFF0000"/>
      </left>
      <right style="thin">
        <color indexed="64"/>
      </right>
      <top style="medium">
        <color indexed="64"/>
      </top>
      <bottom style="thin">
        <color indexed="64"/>
      </bottom>
      <diagonal/>
    </border>
    <border>
      <left/>
      <right style="medium">
        <color rgb="FFFF0000"/>
      </right>
      <top style="medium">
        <color indexed="64"/>
      </top>
      <bottom/>
      <diagonal/>
    </border>
    <border>
      <left/>
      <right style="medium">
        <color rgb="FFFF0000"/>
      </right>
      <top/>
      <bottom style="medium">
        <color indexed="64"/>
      </bottom>
      <diagonal/>
    </border>
    <border>
      <left style="medium">
        <color rgb="FFFF0000"/>
      </left>
      <right/>
      <top style="thin">
        <color indexed="64"/>
      </top>
      <bottom style="thin">
        <color indexed="64"/>
      </bottom>
      <diagonal/>
    </border>
    <border>
      <left style="medium">
        <color rgb="FFFF0000"/>
      </left>
      <right/>
      <top/>
      <bottom style="thin">
        <color indexed="64"/>
      </bottom>
      <diagonal/>
    </border>
    <border>
      <left style="medium">
        <color rgb="FFFF0000"/>
      </left>
      <right/>
      <top style="medium">
        <color rgb="FFFF0000"/>
      </top>
      <bottom/>
      <diagonal/>
    </border>
    <border>
      <left/>
      <right style="medium">
        <color indexed="64"/>
      </right>
      <top style="medium">
        <color rgb="FFFF0000"/>
      </top>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bottom style="medium">
        <color indexed="64"/>
      </bottom>
      <diagonal/>
    </border>
    <border>
      <left style="medium">
        <color indexed="64"/>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right style="thin">
        <color indexed="64"/>
      </right>
      <top/>
      <bottom style="medium">
        <color rgb="FFFF0000"/>
      </bottom>
      <diagonal/>
    </border>
    <border>
      <left style="medium">
        <color rgb="FFFF0000"/>
      </left>
      <right/>
      <top style="thin">
        <color indexed="64"/>
      </top>
      <bottom style="medium">
        <color rgb="FFFF0000"/>
      </bottom>
      <diagonal/>
    </border>
    <border>
      <left style="medium">
        <color rgb="FFFF0000"/>
      </left>
      <right/>
      <top style="medium">
        <color rgb="FFFF0000"/>
      </top>
      <bottom style="medium">
        <color indexed="64"/>
      </bottom>
      <diagonal/>
    </border>
    <border>
      <left/>
      <right/>
      <top style="medium">
        <color rgb="FFFF0000"/>
      </top>
      <bottom style="medium">
        <color indexed="64"/>
      </bottom>
      <diagonal/>
    </border>
    <border>
      <left style="thin">
        <color indexed="64"/>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rgb="FFFF0000"/>
      </left>
      <right style="thin">
        <color indexed="64"/>
      </right>
      <top style="medium">
        <color rgb="FFFF0000"/>
      </top>
      <bottom/>
      <diagonal/>
    </border>
    <border>
      <left style="medium">
        <color rgb="FFFF0000"/>
      </left>
      <right style="thin">
        <color indexed="64"/>
      </right>
      <top/>
      <bottom style="medium">
        <color rgb="FFFF0000"/>
      </bottom>
      <diagonal/>
    </border>
    <border>
      <left style="thin">
        <color indexed="64"/>
      </left>
      <right style="medium">
        <color rgb="FFFF0000"/>
      </right>
      <top style="medium">
        <color rgb="FFFF0000"/>
      </top>
      <bottom style="thin">
        <color indexed="64"/>
      </bottom>
      <diagonal/>
    </border>
    <border>
      <left/>
      <right style="medium">
        <color indexed="64"/>
      </right>
      <top style="thin">
        <color indexed="64"/>
      </top>
      <bottom style="medium">
        <color rgb="FFFF0000"/>
      </bottom>
      <diagonal/>
    </border>
    <border>
      <left style="medium">
        <color rgb="FFFF0000"/>
      </left>
      <right/>
      <top style="medium">
        <color rgb="FFFF0000"/>
      </top>
      <bottom style="thin">
        <color indexed="64"/>
      </bottom>
      <diagonal/>
    </border>
    <border>
      <left/>
      <right style="medium">
        <color indexed="64"/>
      </right>
      <top style="medium">
        <color rgb="FFFF0000"/>
      </top>
      <bottom style="thin">
        <color indexed="64"/>
      </bottom>
      <diagonal/>
    </border>
    <border>
      <left style="medium">
        <color rgb="FFFF0000"/>
      </left>
      <right style="medium">
        <color indexed="64"/>
      </right>
      <top style="medium">
        <color indexed="64"/>
      </top>
      <bottom/>
      <diagonal/>
    </border>
    <border>
      <left style="medium">
        <color rgb="FFFF0000"/>
      </left>
      <right style="medium">
        <color indexed="64"/>
      </right>
      <top/>
      <bottom/>
      <diagonal/>
    </border>
    <border>
      <left style="medium">
        <color rgb="FFFF0000"/>
      </left>
      <right style="medium">
        <color indexed="64"/>
      </right>
      <top/>
      <bottom style="medium">
        <color rgb="FFFF0000"/>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thin">
        <color indexed="64"/>
      </left>
      <right style="medium">
        <color rgb="FFFF0000"/>
      </right>
      <top/>
      <bottom style="medium">
        <color indexed="64"/>
      </bottom>
      <diagonal/>
    </border>
    <border>
      <left style="medium">
        <color rgb="FFFF0000"/>
      </left>
      <right style="medium">
        <color indexed="64"/>
      </right>
      <top style="medium">
        <color rgb="FFFF0000"/>
      </top>
      <bottom style="thin">
        <color indexed="64"/>
      </bottom>
      <diagonal/>
    </border>
    <border>
      <left style="medium">
        <color rgb="FFFF0000"/>
      </left>
      <right style="medium">
        <color indexed="64"/>
      </right>
      <top style="thin">
        <color indexed="64"/>
      </top>
      <bottom style="thin">
        <color indexed="64"/>
      </bottom>
      <diagonal/>
    </border>
    <border>
      <left style="medium">
        <color rgb="FFFF0000"/>
      </left>
      <right style="medium">
        <color indexed="64"/>
      </right>
      <top style="thin">
        <color indexed="64"/>
      </top>
      <bottom style="medium">
        <color rgb="FFFF0000"/>
      </bottom>
      <diagonal/>
    </border>
    <border>
      <left style="medium">
        <color rgb="FFFF0000"/>
      </left>
      <right style="medium">
        <color indexed="64"/>
      </right>
      <top style="medium">
        <color rgb="FFFF0000"/>
      </top>
      <bottom/>
      <diagonal/>
    </border>
    <border>
      <left style="medium">
        <color rgb="FFFF0000"/>
      </left>
      <right style="medium">
        <color indexed="64"/>
      </right>
      <top/>
      <bottom style="medium">
        <color indexed="64"/>
      </bottom>
      <diagonal/>
    </border>
    <border>
      <left style="medium">
        <color rgb="FFFF0000"/>
      </left>
      <right style="medium">
        <color indexed="64"/>
      </right>
      <top/>
      <bottom style="thin">
        <color indexed="64"/>
      </bottom>
      <diagonal/>
    </border>
    <border>
      <left style="medium">
        <color indexed="64"/>
      </left>
      <right/>
      <top/>
      <bottom style="medium">
        <color rgb="FFFF0000"/>
      </bottom>
      <diagonal/>
    </border>
    <border>
      <left/>
      <right style="medium">
        <color indexed="64"/>
      </right>
      <top/>
      <bottom style="medium">
        <color rgb="FFFF0000"/>
      </bottom>
      <diagonal/>
    </border>
    <border>
      <left/>
      <right style="thin">
        <color indexed="64"/>
      </right>
      <top style="medium">
        <color indexed="64"/>
      </top>
      <bottom style="thin">
        <color indexed="64"/>
      </bottom>
      <diagonal/>
    </border>
    <border>
      <left/>
      <right style="thin">
        <color indexed="64"/>
      </right>
      <top style="medium">
        <color rgb="FFFF0000"/>
      </top>
      <bottom/>
      <diagonal/>
    </border>
    <border>
      <left/>
      <right style="thin">
        <color indexed="64"/>
      </right>
      <top style="thin">
        <color indexed="64"/>
      </top>
      <bottom style="medium">
        <color indexed="64"/>
      </bottom>
      <diagonal/>
    </border>
    <border>
      <left style="medium">
        <color rgb="FFFF0000"/>
      </left>
      <right/>
      <top style="medium">
        <color indexed="64"/>
      </top>
      <bottom style="thin">
        <color indexed="64"/>
      </bottom>
      <diagonal/>
    </border>
    <border>
      <left style="thin">
        <color indexed="64"/>
      </left>
      <right/>
      <top style="thin">
        <color indexed="64"/>
      </top>
      <bottom/>
      <diagonal/>
    </border>
    <border>
      <left/>
      <right style="medium">
        <color rgb="FFFF0000"/>
      </right>
      <top style="thin">
        <color indexed="64"/>
      </top>
      <bottom/>
      <diagonal/>
    </border>
    <border>
      <left/>
      <right style="thin">
        <color indexed="64"/>
      </right>
      <top style="medium">
        <color rgb="FFFF0000"/>
      </top>
      <bottom style="medium">
        <color indexed="64"/>
      </bottom>
      <diagonal/>
    </border>
    <border>
      <left style="thin">
        <color rgb="FF666666"/>
      </left>
      <right style="thin">
        <color rgb="FF666666"/>
      </right>
      <top style="thin">
        <color rgb="FF666666"/>
      </top>
      <bottom style="thin">
        <color rgb="FF666666"/>
      </bottom>
      <diagonal/>
    </border>
    <border>
      <left style="thin">
        <color rgb="FF666666"/>
      </left>
      <right style="thin">
        <color rgb="FF666666"/>
      </right>
      <top style="thin">
        <color rgb="FF666666"/>
      </top>
      <bottom/>
      <diagonal/>
    </border>
    <border>
      <left style="thin">
        <color rgb="FF666666"/>
      </left>
      <right/>
      <top/>
      <bottom/>
      <diagonal/>
    </border>
    <border>
      <left style="thin">
        <color rgb="FF666666"/>
      </left>
      <right style="thin">
        <color rgb="FF666666"/>
      </right>
      <top/>
      <bottom style="thin">
        <color rgb="FF666666"/>
      </bottom>
      <diagonal/>
    </border>
    <border>
      <left style="thin">
        <color indexed="64"/>
      </left>
      <right style="thin">
        <color indexed="64"/>
      </right>
      <top style="thin">
        <color indexed="64"/>
      </top>
      <bottom/>
      <diagonal/>
    </border>
  </borders>
  <cellStyleXfs count="43">
    <xf numFmtId="0" fontId="0" fillId="0" borderId="0">
      <alignment vertical="center"/>
    </xf>
    <xf numFmtId="0" fontId="5" fillId="10" borderId="0" applyNumberFormat="0" applyBorder="0" applyAlignment="0" applyProtection="0">
      <alignment vertical="center"/>
    </xf>
    <xf numFmtId="0" fontId="5" fillId="14" borderId="0" applyNumberFormat="0" applyBorder="0" applyAlignment="0" applyProtection="0">
      <alignment vertical="center"/>
    </xf>
    <xf numFmtId="0" fontId="5" fillId="18" borderId="0" applyNumberFormat="0" applyBorder="0" applyAlignment="0" applyProtection="0">
      <alignment vertical="center"/>
    </xf>
    <xf numFmtId="0" fontId="5" fillId="22" borderId="0" applyNumberFormat="0" applyBorder="0" applyAlignment="0" applyProtection="0">
      <alignment vertical="center"/>
    </xf>
    <xf numFmtId="0" fontId="5" fillId="26" borderId="0" applyNumberFormat="0" applyBorder="0" applyAlignment="0" applyProtection="0">
      <alignment vertical="center"/>
    </xf>
    <xf numFmtId="0" fontId="5" fillId="30" borderId="0" applyNumberFormat="0" applyBorder="0" applyAlignment="0" applyProtection="0">
      <alignment vertical="center"/>
    </xf>
    <xf numFmtId="0" fontId="5" fillId="11" borderId="0" applyNumberFormat="0" applyBorder="0" applyAlignment="0" applyProtection="0">
      <alignment vertical="center"/>
    </xf>
    <xf numFmtId="0" fontId="5" fillId="15" borderId="0" applyNumberFormat="0" applyBorder="0" applyAlignment="0" applyProtection="0">
      <alignment vertical="center"/>
    </xf>
    <xf numFmtId="0" fontId="5" fillId="19" borderId="0" applyNumberFormat="0" applyBorder="0" applyAlignment="0" applyProtection="0">
      <alignment vertical="center"/>
    </xf>
    <xf numFmtId="0" fontId="5" fillId="23" borderId="0" applyNumberFormat="0" applyBorder="0" applyAlignment="0" applyProtection="0">
      <alignment vertical="center"/>
    </xf>
    <xf numFmtId="0" fontId="5" fillId="27" borderId="0" applyNumberFormat="0" applyBorder="0" applyAlignment="0" applyProtection="0">
      <alignment vertical="center"/>
    </xf>
    <xf numFmtId="0" fontId="5" fillId="31" borderId="0" applyNumberFormat="0" applyBorder="0" applyAlignment="0" applyProtection="0">
      <alignment vertical="center"/>
    </xf>
    <xf numFmtId="0" fontId="5" fillId="12" borderId="0" applyNumberFormat="0" applyBorder="0" applyAlignment="0" applyProtection="0">
      <alignment vertical="center"/>
    </xf>
    <xf numFmtId="0" fontId="5" fillId="16" borderId="0" applyNumberFormat="0" applyBorder="0" applyAlignment="0" applyProtection="0">
      <alignment vertical="center"/>
    </xf>
    <xf numFmtId="0" fontId="5" fillId="20" borderId="0" applyNumberFormat="0" applyBorder="0" applyAlignment="0" applyProtection="0">
      <alignment vertical="center"/>
    </xf>
    <xf numFmtId="0" fontId="5" fillId="24" borderId="0" applyNumberFormat="0" applyBorder="0" applyAlignment="0" applyProtection="0">
      <alignment vertical="center"/>
    </xf>
    <xf numFmtId="0" fontId="5" fillId="28" borderId="0" applyNumberFormat="0" applyBorder="0" applyAlignment="0" applyProtection="0">
      <alignment vertical="center"/>
    </xf>
    <xf numFmtId="0" fontId="5" fillId="32" borderId="0" applyNumberFormat="0" applyBorder="0" applyAlignment="0" applyProtection="0">
      <alignment vertical="center"/>
    </xf>
    <xf numFmtId="0" fontId="21" fillId="9" borderId="0" applyNumberFormat="0" applyBorder="0" applyAlignment="0" applyProtection="0">
      <alignment vertical="center"/>
    </xf>
    <xf numFmtId="0" fontId="21" fillId="13" borderId="0" applyNumberFormat="0" applyBorder="0" applyAlignment="0" applyProtection="0">
      <alignment vertical="center"/>
    </xf>
    <xf numFmtId="0" fontId="21" fillId="17" borderId="0" applyNumberFormat="0" applyBorder="0" applyAlignment="0" applyProtection="0">
      <alignment vertical="center"/>
    </xf>
    <xf numFmtId="0" fontId="21" fillId="21" borderId="0" applyNumberFormat="0" applyBorder="0" applyAlignment="0" applyProtection="0">
      <alignment vertical="center"/>
    </xf>
    <xf numFmtId="0" fontId="21" fillId="25" borderId="0" applyNumberFormat="0" applyBorder="0" applyAlignment="0" applyProtection="0">
      <alignment vertical="center"/>
    </xf>
    <xf numFmtId="0" fontId="21" fillId="29" borderId="0" applyNumberFormat="0" applyBorder="0" applyAlignment="0" applyProtection="0">
      <alignment vertical="center"/>
    </xf>
    <xf numFmtId="0" fontId="6" fillId="0" borderId="0" applyNumberFormat="0" applyFill="0" applyBorder="0" applyAlignment="0" applyProtection="0">
      <alignment vertical="center"/>
    </xf>
    <xf numFmtId="0" fontId="17" fillId="7" borderId="40" applyNumberFormat="0" applyAlignment="0" applyProtection="0">
      <alignment vertical="center"/>
    </xf>
    <xf numFmtId="0" fontId="12" fillId="4" borderId="0" applyNumberFormat="0" applyBorder="0" applyAlignment="0" applyProtection="0">
      <alignment vertical="center"/>
    </xf>
    <xf numFmtId="0" fontId="5" fillId="8" borderId="41" applyNumberFormat="0" applyFont="0" applyAlignment="0" applyProtection="0">
      <alignment vertical="center"/>
    </xf>
    <xf numFmtId="0" fontId="16" fillId="0" borderId="39" applyNumberFormat="0" applyFill="0" applyAlignment="0" applyProtection="0">
      <alignment vertical="center"/>
    </xf>
    <xf numFmtId="0" fontId="11" fillId="3" borderId="0" applyNumberFormat="0" applyBorder="0" applyAlignment="0" applyProtection="0">
      <alignment vertical="center"/>
    </xf>
    <xf numFmtId="0" fontId="15" fillId="6" borderId="37" applyNumberFormat="0" applyAlignment="0" applyProtection="0">
      <alignment vertical="center"/>
    </xf>
    <xf numFmtId="0" fontId="18" fillId="0" borderId="0" applyNumberFormat="0" applyFill="0" applyBorder="0" applyAlignment="0" applyProtection="0">
      <alignment vertical="center"/>
    </xf>
    <xf numFmtId="0" fontId="7" fillId="0" borderId="34" applyNumberFormat="0" applyFill="0" applyAlignment="0" applyProtection="0">
      <alignment vertical="center"/>
    </xf>
    <xf numFmtId="0" fontId="8" fillId="0" borderId="35" applyNumberFormat="0" applyFill="0" applyAlignment="0" applyProtection="0">
      <alignment vertical="center"/>
    </xf>
    <xf numFmtId="0" fontId="9" fillId="0" borderId="36" applyNumberFormat="0" applyFill="0" applyAlignment="0" applyProtection="0">
      <alignment vertical="center"/>
    </xf>
    <xf numFmtId="0" fontId="9" fillId="0" borderId="0" applyNumberFormat="0" applyFill="0" applyBorder="0" applyAlignment="0" applyProtection="0">
      <alignment vertical="center"/>
    </xf>
    <xf numFmtId="0" fontId="20" fillId="0" borderId="42" applyNumberFormat="0" applyFill="0" applyAlignment="0" applyProtection="0">
      <alignment vertical="center"/>
    </xf>
    <xf numFmtId="0" fontId="14" fillId="6" borderId="38" applyNumberFormat="0" applyAlignment="0" applyProtection="0">
      <alignment vertical="center"/>
    </xf>
    <xf numFmtId="0" fontId="19" fillId="0" borderId="0" applyNumberFormat="0" applyFill="0" applyBorder="0" applyAlignment="0" applyProtection="0">
      <alignment vertical="center"/>
    </xf>
    <xf numFmtId="0" fontId="13" fillId="5" borderId="37" applyNumberFormat="0" applyAlignment="0" applyProtection="0">
      <alignment vertical="center"/>
    </xf>
    <xf numFmtId="0" fontId="10" fillId="2" borderId="0" applyNumberFormat="0" applyBorder="0" applyAlignment="0" applyProtection="0">
      <alignment vertical="center"/>
    </xf>
    <xf numFmtId="0" fontId="33" fillId="0" borderId="0"/>
  </cellStyleXfs>
  <cellXfs count="303">
    <xf numFmtId="0" fontId="0" fillId="0" borderId="0" xfId="0">
      <alignment vertical="center"/>
    </xf>
    <xf numFmtId="0" fontId="22" fillId="0" borderId="0" xfId="0" applyFont="1">
      <alignment vertical="center"/>
    </xf>
    <xf numFmtId="0" fontId="22" fillId="0" borderId="0" xfId="0" applyFont="1" applyAlignment="1">
      <alignment horizontal="center" vertical="center"/>
    </xf>
    <xf numFmtId="176" fontId="3" fillId="0" borderId="1" xfId="0" applyNumberFormat="1" applyFont="1" applyBorder="1" applyAlignment="1">
      <alignment vertical="center" wrapText="1"/>
    </xf>
    <xf numFmtId="0" fontId="3" fillId="0" borderId="1" xfId="0" applyFont="1" applyBorder="1" applyAlignment="1">
      <alignment horizontal="right" vertical="center" wrapText="1"/>
    </xf>
    <xf numFmtId="0" fontId="3" fillId="0" borderId="1" xfId="0" applyFont="1" applyBorder="1" applyAlignment="1">
      <alignment vertical="center" wrapText="1"/>
    </xf>
    <xf numFmtId="176" fontId="3" fillId="0" borderId="2" xfId="0" applyNumberFormat="1"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176" fontId="3" fillId="0" borderId="2" xfId="0" applyNumberFormat="1" applyFont="1" applyBorder="1" applyAlignment="1">
      <alignment horizontal="right" vertical="center" wrapText="1"/>
    </xf>
    <xf numFmtId="0" fontId="3" fillId="0" borderId="43" xfId="0" applyFont="1" applyBorder="1" applyAlignment="1">
      <alignment horizontal="left" vertical="center" wrapText="1"/>
    </xf>
    <xf numFmtId="176" fontId="3" fillId="0" borderId="44" xfId="0" applyNumberFormat="1" applyFont="1" applyBorder="1" applyAlignment="1">
      <alignment vertical="center" wrapText="1"/>
    </xf>
    <xf numFmtId="0" fontId="3" fillId="0" borderId="44" xfId="0" applyFont="1" applyBorder="1" applyAlignment="1">
      <alignment vertical="top" wrapText="1"/>
    </xf>
    <xf numFmtId="0" fontId="3" fillId="0" borderId="45" xfId="0" applyFont="1" applyBorder="1" applyAlignment="1">
      <alignment horizontal="left" vertical="center" wrapText="1"/>
    </xf>
    <xf numFmtId="176" fontId="3" fillId="0" borderId="46" xfId="0" applyNumberFormat="1" applyFont="1" applyBorder="1" applyAlignment="1">
      <alignment vertical="center" wrapText="1"/>
    </xf>
    <xf numFmtId="0" fontId="3" fillId="0" borderId="46" xfId="0" applyFont="1" applyBorder="1" applyAlignment="1">
      <alignment vertical="center" wrapText="1"/>
    </xf>
    <xf numFmtId="0" fontId="3" fillId="0" borderId="44" xfId="0" applyFont="1" applyBorder="1" applyAlignment="1">
      <alignment vertical="center" wrapText="1"/>
    </xf>
    <xf numFmtId="0" fontId="22" fillId="0" borderId="43" xfId="0" applyFont="1" applyBorder="1" applyAlignment="1">
      <alignment vertical="top" wrapText="1"/>
    </xf>
    <xf numFmtId="176" fontId="22" fillId="0" borderId="44" xfId="0" applyNumberFormat="1" applyFont="1" applyBorder="1" applyAlignment="1">
      <alignment vertical="top" wrapText="1"/>
    </xf>
    <xf numFmtId="0" fontId="23" fillId="0" borderId="44" xfId="0" applyFont="1" applyBorder="1" applyAlignment="1">
      <alignment vertical="center" wrapText="1"/>
    </xf>
    <xf numFmtId="176" fontId="3" fillId="0" borderId="47" xfId="0" applyNumberFormat="1" applyFont="1" applyBorder="1" applyAlignment="1">
      <alignment horizontal="right" vertical="center" wrapText="1"/>
    </xf>
    <xf numFmtId="176" fontId="3" fillId="0" borderId="48" xfId="0" applyNumberFormat="1" applyFont="1" applyBorder="1" applyAlignment="1">
      <alignment horizontal="right" vertical="center" wrapText="1"/>
    </xf>
    <xf numFmtId="176" fontId="3" fillId="0" borderId="49" xfId="0" applyNumberFormat="1" applyFont="1" applyBorder="1" applyAlignment="1">
      <alignment horizontal="right" vertical="center" wrapText="1"/>
    </xf>
    <xf numFmtId="0" fontId="22" fillId="33" borderId="0" xfId="0" applyFont="1" applyFill="1">
      <alignment vertical="center"/>
    </xf>
    <xf numFmtId="0" fontId="24" fillId="33" borderId="0" xfId="0" applyFont="1" applyFill="1" applyAlignment="1">
      <alignment horizontal="left" vertical="center" indent="1"/>
    </xf>
    <xf numFmtId="0" fontId="22" fillId="33" borderId="0" xfId="0" applyFont="1" applyFill="1" applyAlignment="1">
      <alignment horizontal="center" vertical="center"/>
    </xf>
    <xf numFmtId="0" fontId="24" fillId="33" borderId="0" xfId="0" applyFont="1" applyFill="1" applyAlignment="1">
      <alignment horizontal="center" vertical="center"/>
    </xf>
    <xf numFmtId="0" fontId="22" fillId="33" borderId="0" xfId="0" applyFont="1" applyFill="1" applyAlignment="1">
      <alignment horizontal="right" vertical="center"/>
    </xf>
    <xf numFmtId="14" fontId="25" fillId="33" borderId="0" xfId="0" applyNumberFormat="1" applyFont="1" applyFill="1" applyAlignment="1">
      <alignment horizontal="center" vertical="center"/>
    </xf>
    <xf numFmtId="0" fontId="26" fillId="33" borderId="0" xfId="0" applyFont="1" applyFill="1">
      <alignment vertical="center"/>
    </xf>
    <xf numFmtId="0" fontId="24" fillId="33" borderId="0" xfId="0" applyFont="1" applyFill="1">
      <alignment vertical="center"/>
    </xf>
    <xf numFmtId="0" fontId="24" fillId="34" borderId="5" xfId="0" applyFont="1" applyFill="1" applyBorder="1" applyAlignment="1">
      <alignment horizontal="center" vertical="center" wrapText="1"/>
    </xf>
    <xf numFmtId="0" fontId="24" fillId="34" borderId="6" xfId="0" applyFont="1" applyFill="1" applyBorder="1" applyAlignment="1">
      <alignment horizontal="center" vertical="center" wrapText="1"/>
    </xf>
    <xf numFmtId="0" fontId="24" fillId="34" borderId="1" xfId="0" applyFont="1" applyFill="1" applyBorder="1" applyAlignment="1">
      <alignment horizontal="center" vertical="center" wrapText="1"/>
    </xf>
    <xf numFmtId="0" fontId="24" fillId="33" borderId="0" xfId="0" applyFont="1" applyFill="1" applyAlignment="1">
      <alignment horizontal="justify" vertical="center"/>
    </xf>
    <xf numFmtId="0" fontId="25" fillId="33" borderId="0" xfId="0" applyFont="1" applyFill="1">
      <alignment vertical="center"/>
    </xf>
    <xf numFmtId="0" fontId="3" fillId="33" borderId="0" xfId="0" applyFont="1" applyFill="1" applyAlignment="1">
      <alignment horizontal="left" vertical="center" wrapText="1"/>
    </xf>
    <xf numFmtId="176" fontId="3" fillId="33" borderId="0" xfId="0" applyNumberFormat="1" applyFont="1" applyFill="1" applyAlignment="1">
      <alignment vertical="center" wrapText="1"/>
    </xf>
    <xf numFmtId="0" fontId="3" fillId="33" borderId="0" xfId="0" applyFont="1" applyFill="1" applyAlignment="1">
      <alignment horizontal="center" vertical="top" wrapText="1"/>
    </xf>
    <xf numFmtId="0" fontId="3" fillId="33" borderId="0" xfId="0" applyFont="1" applyFill="1">
      <alignment vertical="center"/>
    </xf>
    <xf numFmtId="176" fontId="3" fillId="33" borderId="0" xfId="0" applyNumberFormat="1" applyFont="1" applyFill="1">
      <alignment vertical="center"/>
    </xf>
    <xf numFmtId="0" fontId="23" fillId="33" borderId="0" xfId="0" applyFont="1" applyFill="1" applyAlignment="1">
      <alignment horizontal="left" vertical="center" wrapText="1"/>
    </xf>
    <xf numFmtId="0" fontId="23" fillId="33" borderId="0" xfId="0" applyFont="1" applyFill="1" applyAlignment="1">
      <alignment horizontal="center" vertical="center" wrapText="1"/>
    </xf>
    <xf numFmtId="0" fontId="23" fillId="33" borderId="0" xfId="0" applyFont="1" applyFill="1" applyAlignment="1">
      <alignment vertical="top" wrapText="1"/>
    </xf>
    <xf numFmtId="176" fontId="22" fillId="33" borderId="0" xfId="0" applyNumberFormat="1" applyFont="1" applyFill="1">
      <alignment vertical="center"/>
    </xf>
    <xf numFmtId="0" fontId="23" fillId="33" borderId="0" xfId="0" applyFont="1" applyFill="1" applyAlignment="1">
      <alignment horizontal="center" vertical="center"/>
    </xf>
    <xf numFmtId="0" fontId="24" fillId="34" borderId="50" xfId="0" applyFont="1" applyFill="1" applyBorder="1" applyAlignment="1">
      <alignment vertical="center" wrapText="1"/>
    </xf>
    <xf numFmtId="0" fontId="24" fillId="34" borderId="51" xfId="0" applyFont="1" applyFill="1" applyBorder="1" applyAlignment="1">
      <alignment vertical="center" wrapText="1"/>
    </xf>
    <xf numFmtId="0" fontId="25" fillId="34" borderId="52" xfId="0" applyFont="1" applyFill="1" applyBorder="1" applyAlignment="1">
      <alignment vertical="top" wrapText="1"/>
    </xf>
    <xf numFmtId="0" fontId="25" fillId="34" borderId="0" xfId="0" applyFont="1" applyFill="1" applyAlignment="1">
      <alignment vertical="top" wrapText="1"/>
    </xf>
    <xf numFmtId="0" fontId="25" fillId="34" borderId="53" xfId="0" applyFont="1" applyFill="1" applyBorder="1" applyAlignment="1">
      <alignment vertical="top" wrapText="1"/>
    </xf>
    <xf numFmtId="0" fontId="25" fillId="34" borderId="54" xfId="0" applyFont="1" applyFill="1" applyBorder="1" applyAlignment="1">
      <alignment vertical="top" wrapText="1"/>
    </xf>
    <xf numFmtId="0" fontId="22" fillId="34" borderId="55" xfId="0" applyFont="1" applyFill="1" applyBorder="1" applyAlignment="1">
      <alignment horizontal="center" vertical="top"/>
    </xf>
    <xf numFmtId="0" fontId="22" fillId="34" borderId="46" xfId="0" applyFont="1" applyFill="1" applyBorder="1" applyAlignment="1">
      <alignment horizontal="center" vertical="top"/>
    </xf>
    <xf numFmtId="0" fontId="24" fillId="34" borderId="7" xfId="0" applyFont="1" applyFill="1" applyBorder="1" applyAlignment="1">
      <alignment horizontal="center" vertical="center" wrapText="1"/>
    </xf>
    <xf numFmtId="176" fontId="24" fillId="34" borderId="8" xfId="0" applyNumberFormat="1" applyFont="1" applyFill="1" applyBorder="1" applyAlignment="1">
      <alignment vertical="center" wrapText="1"/>
    </xf>
    <xf numFmtId="176" fontId="3" fillId="34" borderId="46" xfId="0" applyNumberFormat="1" applyFont="1" applyFill="1" applyBorder="1" applyAlignment="1">
      <alignment horizontal="right" vertical="center" wrapText="1"/>
    </xf>
    <xf numFmtId="176" fontId="3" fillId="34" borderId="1" xfId="0" applyNumberFormat="1" applyFont="1" applyFill="1" applyBorder="1" applyAlignment="1">
      <alignment horizontal="right" vertical="center" wrapText="1"/>
    </xf>
    <xf numFmtId="176" fontId="3" fillId="34" borderId="44" xfId="0" applyNumberFormat="1" applyFont="1" applyFill="1" applyBorder="1" applyAlignment="1">
      <alignment horizontal="right" vertical="center" wrapText="1"/>
    </xf>
    <xf numFmtId="0" fontId="24" fillId="34" borderId="55" xfId="0" applyFont="1" applyFill="1" applyBorder="1" applyAlignment="1">
      <alignment horizontal="center" vertical="center" wrapText="1"/>
    </xf>
    <xf numFmtId="0" fontId="25" fillId="34" borderId="9" xfId="0" applyFont="1" applyFill="1" applyBorder="1" applyAlignment="1">
      <alignment vertical="center" wrapText="1"/>
    </xf>
    <xf numFmtId="0" fontId="25" fillId="34" borderId="9" xfId="0" applyFont="1" applyFill="1" applyBorder="1" applyAlignment="1">
      <alignment horizontal="left" vertical="center" wrapText="1"/>
    </xf>
    <xf numFmtId="0" fontId="25" fillId="34" borderId="10" xfId="0" applyFont="1" applyFill="1" applyBorder="1" applyAlignment="1">
      <alignment horizontal="left" vertical="center" wrapText="1"/>
    </xf>
    <xf numFmtId="0" fontId="24" fillId="34" borderId="56" xfId="0" applyFont="1" applyFill="1" applyBorder="1" applyAlignment="1">
      <alignment horizontal="center" vertical="center" wrapText="1"/>
    </xf>
    <xf numFmtId="0" fontId="22" fillId="34" borderId="57" xfId="0" applyFont="1" applyFill="1" applyBorder="1">
      <alignment vertical="center"/>
    </xf>
    <xf numFmtId="0" fontId="22" fillId="34" borderId="58" xfId="0" applyFont="1" applyFill="1" applyBorder="1">
      <alignment vertical="center"/>
    </xf>
    <xf numFmtId="176" fontId="3" fillId="33" borderId="0" xfId="0" applyNumberFormat="1" applyFont="1" applyFill="1" applyAlignment="1">
      <alignment vertical="top" wrapText="1"/>
    </xf>
    <xf numFmtId="176" fontId="3" fillId="34" borderId="46" xfId="0" applyNumberFormat="1" applyFont="1" applyFill="1" applyBorder="1" applyAlignment="1">
      <alignment vertical="top" wrapText="1"/>
    </xf>
    <xf numFmtId="0" fontId="27" fillId="33" borderId="0" xfId="0" applyFont="1" applyFill="1">
      <alignment vertical="center"/>
    </xf>
    <xf numFmtId="0" fontId="27" fillId="0" borderId="0" xfId="0" applyFont="1">
      <alignment vertical="center"/>
    </xf>
    <xf numFmtId="0" fontId="24" fillId="34" borderId="59" xfId="0" applyFont="1" applyFill="1" applyBorder="1" applyAlignment="1">
      <alignment horizontal="center" vertical="center" wrapText="1"/>
    </xf>
    <xf numFmtId="0" fontId="24" fillId="0" borderId="47" xfId="0" applyFont="1" applyBorder="1" applyAlignment="1">
      <alignment vertical="center" wrapText="1"/>
    </xf>
    <xf numFmtId="0" fontId="24" fillId="0" borderId="60" xfId="0" applyFont="1" applyBorder="1" applyAlignment="1">
      <alignment vertical="center" wrapText="1"/>
    </xf>
    <xf numFmtId="0" fontId="24" fillId="0" borderId="62" xfId="0" applyFont="1" applyBorder="1" applyAlignment="1">
      <alignment vertical="center" wrapText="1"/>
    </xf>
    <xf numFmtId="0" fontId="0" fillId="35" borderId="0" xfId="0" applyFill="1">
      <alignment vertical="center"/>
    </xf>
    <xf numFmtId="0" fontId="22" fillId="33" borderId="13" xfId="0" applyFont="1" applyFill="1" applyBorder="1">
      <alignment vertical="center"/>
    </xf>
    <xf numFmtId="0" fontId="24" fillId="33" borderId="13" xfId="0" applyFont="1" applyFill="1" applyBorder="1" applyAlignment="1">
      <alignment horizontal="justify" vertical="center"/>
    </xf>
    <xf numFmtId="0" fontId="22" fillId="33" borderId="13" xfId="0" applyFont="1" applyFill="1" applyBorder="1" applyAlignment="1">
      <alignment horizontal="center" vertical="center"/>
    </xf>
    <xf numFmtId="0" fontId="27" fillId="33" borderId="13" xfId="0" applyFont="1" applyFill="1" applyBorder="1">
      <alignment vertical="center"/>
    </xf>
    <xf numFmtId="14" fontId="24" fillId="0" borderId="72" xfId="0" applyNumberFormat="1" applyFont="1" applyBorder="1" applyAlignment="1">
      <alignment horizontal="center" vertical="center"/>
    </xf>
    <xf numFmtId="0" fontId="28" fillId="0" borderId="73" xfId="0" applyFont="1" applyBorder="1">
      <alignment vertical="center"/>
    </xf>
    <xf numFmtId="0" fontId="28" fillId="0" borderId="74" xfId="0" applyFont="1" applyBorder="1">
      <alignment vertical="center"/>
    </xf>
    <xf numFmtId="0" fontId="22" fillId="34" borderId="11" xfId="0" applyFont="1" applyFill="1" applyBorder="1" applyAlignment="1">
      <alignment horizontal="center" vertical="center" wrapText="1"/>
    </xf>
    <xf numFmtId="14" fontId="22" fillId="0" borderId="75" xfId="0" applyNumberFormat="1" applyFont="1" applyBorder="1" applyAlignment="1" applyProtection="1">
      <alignment horizontal="center" vertical="center" wrapText="1"/>
      <protection locked="0"/>
    </xf>
    <xf numFmtId="14" fontId="22" fillId="34" borderId="14" xfId="0" applyNumberFormat="1" applyFont="1" applyFill="1" applyBorder="1" applyAlignment="1" applyProtection="1">
      <alignment horizontal="center" vertical="center" wrapText="1"/>
      <protection locked="0"/>
    </xf>
    <xf numFmtId="14" fontId="25" fillId="33" borderId="0" xfId="0" applyNumberFormat="1" applyFont="1" applyFill="1">
      <alignment vertical="center"/>
    </xf>
    <xf numFmtId="0" fontId="24" fillId="35" borderId="76" xfId="0" applyFont="1" applyFill="1" applyBorder="1" applyAlignment="1">
      <alignment horizontal="center" vertical="center"/>
    </xf>
    <xf numFmtId="0" fontId="24" fillId="34" borderId="15" xfId="0" applyFont="1" applyFill="1" applyBorder="1" applyAlignment="1">
      <alignment horizontal="center" vertical="center"/>
    </xf>
    <xf numFmtId="49" fontId="24" fillId="34" borderId="16" xfId="0" applyNumberFormat="1" applyFont="1" applyFill="1" applyBorder="1" applyAlignment="1">
      <alignment horizontal="center" vertical="center"/>
    </xf>
    <xf numFmtId="0" fontId="22" fillId="0" borderId="77" xfId="0" applyFont="1" applyBorder="1" applyAlignment="1">
      <alignment vertical="center" wrapText="1"/>
    </xf>
    <xf numFmtId="0" fontId="22" fillId="0" borderId="2" xfId="0" applyFont="1" applyBorder="1" applyAlignment="1">
      <alignment vertical="center" wrapText="1"/>
    </xf>
    <xf numFmtId="0" fontId="22" fillId="0" borderId="17" xfId="0" applyFont="1" applyBorder="1" applyAlignment="1">
      <alignment vertical="center" wrapText="1"/>
    </xf>
    <xf numFmtId="0" fontId="22" fillId="0" borderId="63" xfId="0" applyFont="1" applyBorder="1" applyAlignment="1">
      <alignment vertical="center" wrapText="1"/>
    </xf>
    <xf numFmtId="0" fontId="22" fillId="0" borderId="1" xfId="0" applyFont="1" applyBorder="1" applyAlignment="1">
      <alignment vertical="center" wrapText="1"/>
    </xf>
    <xf numFmtId="0" fontId="22" fillId="0" borderId="18" xfId="0" applyFont="1" applyBorder="1" applyAlignment="1">
      <alignment vertical="center" wrapText="1"/>
    </xf>
    <xf numFmtId="0" fontId="22" fillId="0" borderId="64" xfId="0" applyFont="1" applyBorder="1" applyAlignment="1">
      <alignment vertical="center" wrapText="1"/>
    </xf>
    <xf numFmtId="0" fontId="22" fillId="0" borderId="44" xfId="0" applyFont="1" applyBorder="1" applyAlignment="1">
      <alignment vertical="center" wrapText="1"/>
    </xf>
    <xf numFmtId="0" fontId="22" fillId="0" borderId="59" xfId="0" applyFont="1" applyBorder="1" applyAlignment="1">
      <alignment vertical="center" wrapText="1"/>
    </xf>
    <xf numFmtId="177" fontId="22" fillId="0" borderId="19" xfId="0" applyNumberFormat="1" applyFont="1" applyBorder="1" applyAlignment="1">
      <alignment horizontal="center" vertical="top" wrapText="1"/>
    </xf>
    <xf numFmtId="177" fontId="22" fillId="0" borderId="1" xfId="0" applyNumberFormat="1" applyFont="1" applyBorder="1" applyAlignment="1">
      <alignment horizontal="center" vertical="top" wrapText="1"/>
    </xf>
    <xf numFmtId="177" fontId="22" fillId="0" borderId="78" xfId="0" applyNumberFormat="1" applyFont="1" applyBorder="1" applyAlignment="1">
      <alignment horizontal="center" vertical="top" wrapText="1"/>
    </xf>
    <xf numFmtId="177" fontId="22" fillId="0" borderId="44" xfId="0" applyNumberFormat="1" applyFont="1" applyBorder="1" applyAlignment="1">
      <alignment horizontal="center" vertical="top" wrapText="1"/>
    </xf>
    <xf numFmtId="0" fontId="22" fillId="0" borderId="11" xfId="0" applyFont="1" applyBorder="1">
      <alignment vertical="center"/>
    </xf>
    <xf numFmtId="0" fontId="22" fillId="0" borderId="11" xfId="0" applyFont="1" applyBorder="1" applyAlignment="1">
      <alignment horizontal="right" vertical="center"/>
    </xf>
    <xf numFmtId="0" fontId="22" fillId="0" borderId="75" xfId="0" applyFont="1" applyBorder="1" applyAlignment="1">
      <alignment horizontal="center" vertical="center"/>
    </xf>
    <xf numFmtId="178" fontId="22" fillId="0" borderId="18" xfId="0" applyNumberFormat="1" applyFont="1" applyBorder="1">
      <alignment vertical="center"/>
    </xf>
    <xf numFmtId="0" fontId="22" fillId="34" borderId="52" xfId="0" applyFont="1" applyFill="1" applyBorder="1" applyAlignment="1">
      <alignment horizontal="center" vertical="center"/>
    </xf>
    <xf numFmtId="0" fontId="22" fillId="34" borderId="52" xfId="0" applyFont="1" applyFill="1" applyBorder="1">
      <alignment vertical="center"/>
    </xf>
    <xf numFmtId="0" fontId="25" fillId="34" borderId="52" xfId="0" applyFont="1" applyFill="1" applyBorder="1">
      <alignment vertical="center"/>
    </xf>
    <xf numFmtId="0" fontId="22" fillId="34" borderId="2" xfId="0" applyFont="1" applyFill="1" applyBorder="1">
      <alignment vertical="center"/>
    </xf>
    <xf numFmtId="0" fontId="22" fillId="34" borderId="1" xfId="0" applyFont="1" applyFill="1" applyBorder="1">
      <alignment vertical="center"/>
    </xf>
    <xf numFmtId="178" fontId="22" fillId="0" borderId="17" xfId="0" applyNumberFormat="1" applyFont="1" applyBorder="1">
      <alignment vertical="center"/>
    </xf>
    <xf numFmtId="0" fontId="22" fillId="34" borderId="20" xfId="0" applyFont="1" applyFill="1" applyBorder="1">
      <alignment vertical="center"/>
    </xf>
    <xf numFmtId="0" fontId="22" fillId="0" borderId="21" xfId="0" applyFont="1" applyBorder="1">
      <alignment vertical="center"/>
    </xf>
    <xf numFmtId="0" fontId="22" fillId="34" borderId="22" xfId="0" applyFont="1" applyFill="1" applyBorder="1">
      <alignment vertical="center"/>
    </xf>
    <xf numFmtId="0" fontId="3" fillId="33" borderId="0" xfId="0" applyFont="1" applyFill="1" applyAlignment="1">
      <alignment vertical="top" wrapText="1"/>
    </xf>
    <xf numFmtId="0" fontId="24" fillId="0" borderId="76" xfId="0" applyFont="1" applyBorder="1" applyAlignment="1">
      <alignment horizontal="center" vertical="center" wrapText="1"/>
    </xf>
    <xf numFmtId="176" fontId="3" fillId="0" borderId="2" xfId="0" applyNumberFormat="1" applyFont="1" applyBorder="1" applyAlignment="1">
      <alignment horizontal="left" vertical="center"/>
    </xf>
    <xf numFmtId="176" fontId="3" fillId="0" borderId="44" xfId="0" applyNumberFormat="1" applyFont="1" applyBorder="1" applyAlignment="1">
      <alignment horizontal="left" vertical="center"/>
    </xf>
    <xf numFmtId="0" fontId="24" fillId="36" borderId="47" xfId="0" applyFont="1" applyFill="1" applyBorder="1" applyAlignment="1">
      <alignment vertical="center" wrapText="1"/>
    </xf>
    <xf numFmtId="179" fontId="24" fillId="34" borderId="1" xfId="0" applyNumberFormat="1" applyFont="1" applyFill="1" applyBorder="1" applyAlignment="1">
      <alignment horizontal="center" vertical="center" wrapText="1"/>
    </xf>
    <xf numFmtId="0" fontId="22" fillId="0" borderId="0" xfId="0" applyFont="1" applyAlignment="1">
      <alignment horizontal="left" vertical="top" wrapText="1"/>
    </xf>
    <xf numFmtId="0" fontId="24" fillId="0" borderId="118" xfId="0" applyFont="1" applyBorder="1" applyAlignment="1">
      <alignment horizontal="center" vertical="center" wrapText="1"/>
    </xf>
    <xf numFmtId="0" fontId="24" fillId="0" borderId="70" xfId="0" applyFont="1" applyBorder="1" applyAlignment="1">
      <alignment vertical="center" wrapText="1"/>
    </xf>
    <xf numFmtId="49" fontId="3" fillId="0" borderId="11" xfId="0" applyNumberFormat="1" applyFont="1" applyBorder="1" applyAlignment="1">
      <alignment vertical="top" wrapText="1"/>
    </xf>
    <xf numFmtId="49" fontId="3" fillId="0" borderId="60" xfId="0" applyNumberFormat="1" applyFont="1" applyBorder="1" applyAlignment="1">
      <alignment vertical="top" wrapText="1"/>
    </xf>
    <xf numFmtId="49" fontId="3" fillId="0" borderId="65" xfId="0" applyNumberFormat="1" applyFont="1" applyBorder="1" applyAlignment="1">
      <alignment vertical="top" wrapText="1"/>
    </xf>
    <xf numFmtId="49" fontId="3" fillId="0" borderId="89" xfId="0" applyNumberFormat="1" applyFont="1" applyBorder="1" applyAlignment="1">
      <alignment vertical="top" wrapText="1"/>
    </xf>
    <xf numFmtId="0" fontId="24" fillId="0" borderId="4" xfId="0" applyFont="1" applyBorder="1" applyAlignment="1">
      <alignment vertical="center" wrapText="1"/>
    </xf>
    <xf numFmtId="0" fontId="24" fillId="0" borderId="43" xfId="0" applyFont="1" applyBorder="1" applyAlignment="1">
      <alignment vertical="center" wrapText="1"/>
    </xf>
    <xf numFmtId="49" fontId="23" fillId="0" borderId="59" xfId="0" applyNumberFormat="1" applyFont="1" applyBorder="1" applyAlignment="1">
      <alignment vertical="top" wrapText="1"/>
    </xf>
    <xf numFmtId="49" fontId="23" fillId="0" borderId="93" xfId="0" applyNumberFormat="1" applyFont="1" applyBorder="1" applyAlignment="1">
      <alignment vertical="top" wrapText="1"/>
    </xf>
    <xf numFmtId="0" fontId="22" fillId="0" borderId="23" xfId="0" applyFont="1" applyBorder="1">
      <alignment vertical="center"/>
    </xf>
    <xf numFmtId="0" fontId="22" fillId="0" borderId="60" xfId="0" applyFont="1" applyBorder="1">
      <alignment vertical="center"/>
    </xf>
    <xf numFmtId="0" fontId="22" fillId="0" borderId="80" xfId="0" applyFont="1" applyBorder="1">
      <alignment vertical="center"/>
    </xf>
    <xf numFmtId="0" fontId="22" fillId="0" borderId="17" xfId="0" applyFont="1" applyBorder="1">
      <alignment vertical="center"/>
    </xf>
    <xf numFmtId="0" fontId="22" fillId="0" borderId="79" xfId="0" applyFont="1" applyBorder="1">
      <alignment vertical="center"/>
    </xf>
    <xf numFmtId="0" fontId="24" fillId="0" borderId="123" xfId="0" applyFont="1" applyBorder="1" applyAlignment="1">
      <alignment vertical="center" wrapText="1"/>
    </xf>
    <xf numFmtId="0" fontId="24" fillId="0" borderId="120" xfId="0" applyFont="1" applyBorder="1" applyAlignment="1">
      <alignment vertical="center" wrapText="1"/>
    </xf>
    <xf numFmtId="0" fontId="24" fillId="0" borderId="84" xfId="0" applyFont="1" applyBorder="1" applyAlignment="1">
      <alignment vertical="center" wrapText="1"/>
    </xf>
    <xf numFmtId="0" fontId="24" fillId="0" borderId="11" xfId="0" applyFont="1" applyBorder="1" applyAlignment="1">
      <alignment vertical="center" wrapText="1"/>
    </xf>
    <xf numFmtId="0" fontId="24" fillId="0" borderId="17" xfId="0" applyFont="1" applyBorder="1" applyAlignment="1">
      <alignment vertical="center" wrapText="1"/>
    </xf>
    <xf numFmtId="0" fontId="24" fillId="0" borderId="95" xfId="0" applyFont="1" applyBorder="1" applyAlignment="1">
      <alignment vertical="center" wrapText="1"/>
    </xf>
    <xf numFmtId="0" fontId="24" fillId="0" borderId="59" xfId="0" applyFont="1" applyBorder="1" applyAlignment="1">
      <alignment vertical="center" wrapText="1"/>
    </xf>
    <xf numFmtId="0" fontId="34" fillId="0" borderId="0" xfId="42" applyFont="1" applyAlignment="1">
      <alignment horizontal="center" vertical="center" wrapText="1"/>
    </xf>
    <xf numFmtId="0" fontId="22" fillId="0" borderId="0" xfId="42" applyFont="1" applyAlignment="1">
      <alignment vertical="center"/>
    </xf>
    <xf numFmtId="0" fontId="36" fillId="37" borderId="127" xfId="42" applyFont="1" applyFill="1" applyBorder="1" applyAlignment="1">
      <alignment horizontal="center" vertical="center" wrapText="1"/>
    </xf>
    <xf numFmtId="0" fontId="37" fillId="38" borderId="127" xfId="42" applyFont="1" applyFill="1" applyBorder="1" applyAlignment="1">
      <alignment vertical="center" wrapText="1"/>
    </xf>
    <xf numFmtId="0" fontId="37" fillId="38" borderId="127" xfId="42" applyFont="1" applyFill="1" applyBorder="1" applyAlignment="1">
      <alignment horizontal="center" vertical="center" wrapText="1"/>
    </xf>
    <xf numFmtId="0" fontId="37" fillId="35" borderId="127" xfId="42" applyFont="1" applyFill="1" applyBorder="1" applyAlignment="1">
      <alignment horizontal="center" vertical="center" wrapText="1"/>
    </xf>
    <xf numFmtId="0" fontId="37" fillId="38" borderId="128" xfId="42" applyFont="1" applyFill="1" applyBorder="1" applyAlignment="1">
      <alignment vertical="center" wrapText="1"/>
    </xf>
    <xf numFmtId="0" fontId="37" fillId="38" borderId="128" xfId="42" applyFont="1" applyFill="1" applyBorder="1" applyAlignment="1">
      <alignment horizontal="center" vertical="center" wrapText="1"/>
    </xf>
    <xf numFmtId="0" fontId="37" fillId="38" borderId="1" xfId="42" applyFont="1" applyFill="1" applyBorder="1" applyAlignment="1">
      <alignment vertical="center" wrapText="1"/>
    </xf>
    <xf numFmtId="0" fontId="37" fillId="38" borderId="1" xfId="42" applyFont="1" applyFill="1" applyBorder="1" applyAlignment="1">
      <alignment horizontal="center" vertical="center" wrapText="1"/>
    </xf>
    <xf numFmtId="0" fontId="22" fillId="0" borderId="129" xfId="42" applyFont="1" applyBorder="1" applyAlignment="1">
      <alignment vertical="center"/>
    </xf>
    <xf numFmtId="0" fontId="37" fillId="38" borderId="130" xfId="42" applyFont="1" applyFill="1" applyBorder="1" applyAlignment="1">
      <alignment vertical="center" wrapText="1"/>
    </xf>
    <xf numFmtId="0" fontId="37" fillId="38" borderId="130" xfId="42" applyFont="1" applyFill="1" applyBorder="1" applyAlignment="1">
      <alignment horizontal="center" vertical="center" wrapText="1"/>
    </xf>
    <xf numFmtId="14" fontId="22" fillId="0" borderId="0" xfId="0" applyNumberFormat="1" applyFont="1">
      <alignment vertical="center"/>
    </xf>
    <xf numFmtId="0" fontId="24" fillId="34" borderId="11" xfId="0" applyFont="1" applyFill="1" applyBorder="1" applyAlignment="1">
      <alignment horizontal="center" vertical="center"/>
    </xf>
    <xf numFmtId="0" fontId="24" fillId="34" borderId="4" xfId="0" applyFont="1" applyFill="1" applyBorder="1" applyAlignment="1">
      <alignment horizontal="center" vertical="center"/>
    </xf>
    <xf numFmtId="0" fontId="22" fillId="34" borderId="98" xfId="0" applyFont="1" applyFill="1" applyBorder="1" applyAlignment="1">
      <alignment vertical="center" wrapText="1"/>
    </xf>
    <xf numFmtId="0" fontId="22" fillId="34" borderId="99" xfId="0" applyFont="1" applyFill="1" applyBorder="1" applyAlignment="1">
      <alignment vertical="center" wrapText="1"/>
    </xf>
    <xf numFmtId="0" fontId="25" fillId="33" borderId="67" xfId="0" applyFont="1" applyFill="1" applyBorder="1" applyAlignment="1">
      <alignment vertical="center" wrapText="1"/>
    </xf>
    <xf numFmtId="14" fontId="22" fillId="0" borderId="11" xfId="0" applyNumberFormat="1" applyFont="1" applyBorder="1" applyAlignment="1" applyProtection="1">
      <alignment horizontal="center" vertical="center" wrapText="1"/>
      <protection locked="0"/>
    </xf>
    <xf numFmtId="14" fontId="22" fillId="0" borderId="4" xfId="0" applyNumberFormat="1" applyFont="1" applyBorder="1" applyAlignment="1" applyProtection="1">
      <alignment horizontal="center" vertical="center" wrapText="1"/>
      <protection locked="0"/>
    </xf>
    <xf numFmtId="0" fontId="24" fillId="34" borderId="84" xfId="0" applyFont="1" applyFill="1" applyBorder="1" applyAlignment="1">
      <alignment horizontal="center" vertical="center" wrapText="1"/>
    </xf>
    <xf numFmtId="0" fontId="24" fillId="34" borderId="28" xfId="0" applyFont="1" applyFill="1" applyBorder="1" applyAlignment="1">
      <alignment horizontal="center" vertical="center" wrapText="1"/>
    </xf>
    <xf numFmtId="0" fontId="24" fillId="0" borderId="11" xfId="0" applyFont="1" applyBorder="1" applyAlignment="1" applyProtection="1">
      <alignment vertical="center" wrapText="1"/>
      <protection locked="0"/>
    </xf>
    <xf numFmtId="0" fontId="24" fillId="0" borderId="23" xfId="0" applyFont="1" applyBorder="1" applyAlignment="1" applyProtection="1">
      <alignment vertical="center" wrapText="1"/>
      <protection locked="0"/>
    </xf>
    <xf numFmtId="0" fontId="24" fillId="0" borderId="60" xfId="0" applyFont="1" applyBorder="1" applyAlignment="1" applyProtection="1">
      <alignment vertical="center" wrapText="1"/>
      <protection locked="0"/>
    </xf>
    <xf numFmtId="0" fontId="24" fillId="34" borderId="104" xfId="0" applyFont="1" applyFill="1" applyBorder="1" applyAlignment="1">
      <alignment horizontal="center" vertical="center" wrapText="1"/>
    </xf>
    <xf numFmtId="0" fontId="24" fillId="34" borderId="105" xfId="0" applyFont="1" applyFill="1" applyBorder="1" applyAlignment="1">
      <alignment horizontal="center" vertical="center" wrapText="1"/>
    </xf>
    <xf numFmtId="0" fontId="24" fillId="34" borderId="53" xfId="0" applyFont="1" applyFill="1" applyBorder="1" applyAlignment="1">
      <alignment horizontal="center" vertical="center" wrapText="1"/>
    </xf>
    <xf numFmtId="0" fontId="24" fillId="34" borderId="119" xfId="0" applyFont="1" applyFill="1" applyBorder="1" applyAlignment="1">
      <alignment horizontal="center" vertical="center" wrapText="1"/>
    </xf>
    <xf numFmtId="0" fontId="24" fillId="0" borderId="14" xfId="0" applyFont="1" applyBorder="1" applyAlignment="1">
      <alignment vertical="center" wrapText="1"/>
    </xf>
    <xf numFmtId="0" fontId="24" fillId="0" borderId="4" xfId="0" applyFont="1" applyBorder="1" applyAlignment="1">
      <alignment vertical="center" wrapText="1"/>
    </xf>
    <xf numFmtId="14" fontId="22" fillId="0" borderId="14" xfId="0" applyNumberFormat="1" applyFont="1" applyBorder="1" applyAlignment="1" applyProtection="1">
      <alignment vertical="center" wrapText="1"/>
      <protection locked="0"/>
    </xf>
    <xf numFmtId="14" fontId="22" fillId="0" borderId="23" xfId="0" applyNumberFormat="1" applyFont="1" applyBorder="1" applyAlignment="1" applyProtection="1">
      <alignment vertical="center" wrapText="1"/>
      <protection locked="0"/>
    </xf>
    <xf numFmtId="14" fontId="22" fillId="0" borderId="60" xfId="0" applyNumberFormat="1" applyFont="1" applyBorder="1" applyAlignment="1" applyProtection="1">
      <alignment vertical="center" wrapText="1"/>
      <protection locked="0"/>
    </xf>
    <xf numFmtId="0" fontId="24" fillId="0" borderId="65" xfId="0" applyFont="1" applyBorder="1" applyAlignment="1" applyProtection="1">
      <alignment vertical="center" wrapText="1"/>
      <protection locked="0"/>
    </xf>
    <xf numFmtId="0" fontId="24" fillId="0" borderId="88" xfId="0" applyFont="1" applyBorder="1" applyAlignment="1" applyProtection="1">
      <alignment vertical="center" wrapText="1"/>
      <protection locked="0"/>
    </xf>
    <xf numFmtId="0" fontId="24" fillId="0" borderId="89" xfId="0" applyFont="1" applyBorder="1" applyAlignment="1" applyProtection="1">
      <alignment vertical="center" wrapText="1"/>
      <protection locked="0"/>
    </xf>
    <xf numFmtId="0" fontId="24" fillId="34" borderId="86" xfId="0" applyFont="1" applyFill="1" applyBorder="1" applyAlignment="1">
      <alignment horizontal="center" vertical="center" wrapText="1"/>
    </xf>
    <xf numFmtId="0" fontId="24" fillId="34" borderId="87" xfId="0" applyFont="1" applyFill="1" applyBorder="1" applyAlignment="1">
      <alignment horizontal="center" vertical="center" wrapText="1"/>
    </xf>
    <xf numFmtId="0" fontId="24" fillId="0" borderId="56" xfId="0" applyFont="1" applyBorder="1" applyAlignment="1">
      <alignment vertical="center" wrapText="1"/>
    </xf>
    <xf numFmtId="0" fontId="24" fillId="0" borderId="88" xfId="0" applyFont="1" applyBorder="1" applyAlignment="1">
      <alignment vertical="center" wrapText="1"/>
    </xf>
    <xf numFmtId="0" fontId="24" fillId="0" borderId="89" xfId="0" applyFont="1" applyBorder="1" applyAlignment="1">
      <alignment vertical="center" wrapText="1"/>
    </xf>
    <xf numFmtId="0" fontId="25" fillId="33" borderId="0" xfId="0" applyFont="1" applyFill="1" applyAlignment="1">
      <alignment vertical="top" wrapText="1"/>
    </xf>
    <xf numFmtId="0" fontId="22" fillId="34" borderId="98" xfId="0" applyFont="1" applyFill="1" applyBorder="1" applyAlignment="1">
      <alignment horizontal="center" vertical="center" wrapText="1"/>
    </xf>
    <xf numFmtId="0" fontId="22" fillId="34" borderId="126" xfId="0" applyFont="1" applyFill="1" applyBorder="1" applyAlignment="1">
      <alignment horizontal="center" vertical="center" wrapText="1"/>
    </xf>
    <xf numFmtId="0" fontId="24" fillId="34" borderId="131" xfId="0" applyFont="1" applyFill="1" applyBorder="1" applyAlignment="1">
      <alignment horizontal="center" vertical="center" wrapText="1"/>
    </xf>
    <xf numFmtId="0" fontId="24" fillId="34" borderId="2" xfId="0" applyFont="1" applyFill="1" applyBorder="1" applyAlignment="1">
      <alignment horizontal="center" vertical="center" wrapText="1"/>
    </xf>
    <xf numFmtId="0" fontId="24" fillId="0" borderId="124" xfId="0" applyFont="1" applyBorder="1" applyAlignment="1">
      <alignment horizontal="left" vertical="center" wrapText="1"/>
    </xf>
    <xf numFmtId="0" fontId="24" fillId="0" borderId="125" xfId="0" applyFont="1" applyBorder="1" applyAlignment="1">
      <alignment horizontal="left" vertical="center" wrapText="1"/>
    </xf>
    <xf numFmtId="0" fontId="24" fillId="0" borderId="18" xfId="0" applyFont="1" applyBorder="1" applyAlignment="1">
      <alignment horizontal="left" vertical="center" wrapText="1"/>
    </xf>
    <xf numFmtId="0" fontId="24" fillId="0" borderId="61" xfId="0" applyFont="1" applyBorder="1" applyAlignment="1">
      <alignment horizontal="left" vertical="center" wrapText="1"/>
    </xf>
    <xf numFmtId="0" fontId="24" fillId="34" borderId="85" xfId="0" applyFont="1" applyFill="1" applyBorder="1" applyAlignment="1">
      <alignment horizontal="center" vertical="center" wrapText="1"/>
    </xf>
    <xf numFmtId="0" fontId="24" fillId="34" borderId="29" xfId="0" applyFont="1" applyFill="1" applyBorder="1" applyAlignment="1">
      <alignment horizontal="center" vertical="center" wrapText="1"/>
    </xf>
    <xf numFmtId="0" fontId="3" fillId="34" borderId="90" xfId="0" applyFont="1" applyFill="1" applyBorder="1" applyAlignment="1">
      <alignment vertical="top" wrapText="1"/>
    </xf>
    <xf numFmtId="0" fontId="3" fillId="34" borderId="10" xfId="0" applyFont="1" applyFill="1" applyBorder="1" applyAlignment="1">
      <alignment vertical="top" wrapText="1"/>
    </xf>
    <xf numFmtId="0" fontId="3" fillId="34" borderId="81" xfId="0" applyFont="1" applyFill="1" applyBorder="1" applyAlignment="1">
      <alignment vertical="top" wrapText="1"/>
    </xf>
    <xf numFmtId="0" fontId="3" fillId="34" borderId="20" xfId="0" applyFont="1" applyFill="1" applyBorder="1" applyAlignment="1">
      <alignment vertical="top" wrapText="1"/>
    </xf>
    <xf numFmtId="0" fontId="27" fillId="0" borderId="25" xfId="0" applyFont="1" applyBorder="1" applyAlignment="1">
      <alignment vertical="top" wrapText="1"/>
    </xf>
    <xf numFmtId="0" fontId="27" fillId="0" borderId="26" xfId="0" applyFont="1" applyBorder="1" applyAlignment="1">
      <alignment vertical="top" wrapText="1"/>
    </xf>
    <xf numFmtId="0" fontId="27" fillId="0" borderId="82" xfId="0" applyFont="1" applyBorder="1" applyAlignment="1">
      <alignment vertical="top" wrapText="1"/>
    </xf>
    <xf numFmtId="0" fontId="27" fillId="0" borderId="24" xfId="0" applyFont="1" applyBorder="1" applyAlignment="1">
      <alignment vertical="top" wrapText="1"/>
    </xf>
    <xf numFmtId="0" fontId="27" fillId="0" borderId="27" xfId="0" applyFont="1" applyBorder="1" applyAlignment="1">
      <alignment vertical="top" wrapText="1"/>
    </xf>
    <xf numFmtId="0" fontId="27" fillId="0" borderId="83" xfId="0" applyFont="1" applyBorder="1" applyAlignment="1">
      <alignment vertical="top" wrapText="1"/>
    </xf>
    <xf numFmtId="0" fontId="27" fillId="0" borderId="70" xfId="0" applyFont="1" applyBorder="1" applyAlignment="1">
      <alignment vertical="top" wrapText="1"/>
    </xf>
    <xf numFmtId="0" fontId="27" fillId="0" borderId="54" xfId="0" applyFont="1" applyBorder="1" applyAlignment="1">
      <alignment vertical="top" wrapText="1"/>
    </xf>
    <xf numFmtId="0" fontId="27" fillId="0" borderId="71" xfId="0" applyFont="1" applyBorder="1" applyAlignment="1">
      <alignment vertical="top" wrapText="1"/>
    </xf>
    <xf numFmtId="0" fontId="3" fillId="34" borderId="53" xfId="0" applyFont="1" applyFill="1" applyBorder="1" applyAlignment="1">
      <alignment vertical="top" wrapText="1"/>
    </xf>
    <xf numFmtId="0" fontId="3" fillId="34" borderId="94" xfId="0" applyFont="1" applyFill="1" applyBorder="1" applyAlignment="1">
      <alignment vertical="top" wrapText="1"/>
    </xf>
    <xf numFmtId="0" fontId="24" fillId="34" borderId="115" xfId="0" applyFont="1" applyFill="1" applyBorder="1" applyAlignment="1">
      <alignment horizontal="center" vertical="center" wrapText="1"/>
    </xf>
    <xf numFmtId="0" fontId="24" fillId="34" borderId="107" xfId="0" applyFont="1" applyFill="1" applyBorder="1" applyAlignment="1">
      <alignment horizontal="center" vertical="center" wrapText="1"/>
    </xf>
    <xf numFmtId="0" fontId="24" fillId="34" borderId="116" xfId="0" applyFont="1" applyFill="1" applyBorder="1" applyAlignment="1">
      <alignment horizontal="center" vertical="center" wrapText="1"/>
    </xf>
    <xf numFmtId="0" fontId="24" fillId="34" borderId="112" xfId="0" applyFont="1" applyFill="1" applyBorder="1" applyAlignment="1">
      <alignment horizontal="center" vertical="center" wrapText="1"/>
    </xf>
    <xf numFmtId="0" fontId="24" fillId="34" borderId="117" xfId="0" applyFont="1" applyFill="1" applyBorder="1" applyAlignment="1">
      <alignment horizontal="center" vertical="center" wrapText="1"/>
    </xf>
    <xf numFmtId="0" fontId="24" fillId="34" borderId="113" xfId="0" applyFont="1" applyFill="1" applyBorder="1" applyAlignment="1">
      <alignment horizontal="center" vertical="center" wrapText="1"/>
    </xf>
    <xf numFmtId="0" fontId="24" fillId="34" borderId="114" xfId="0" applyFont="1" applyFill="1" applyBorder="1" applyAlignment="1">
      <alignment horizontal="center" vertical="center" wrapText="1"/>
    </xf>
    <xf numFmtId="0" fontId="24" fillId="34" borderId="109" xfId="0" applyFont="1" applyFill="1" applyBorder="1" applyAlignment="1">
      <alignment horizontal="center" vertical="center" wrapText="1"/>
    </xf>
    <xf numFmtId="0" fontId="24" fillId="34" borderId="33" xfId="0" applyFont="1" applyFill="1" applyBorder="1" applyAlignment="1">
      <alignment horizontal="center" vertical="center" wrapText="1"/>
    </xf>
    <xf numFmtId="0" fontId="24" fillId="34" borderId="30" xfId="0" applyFont="1" applyFill="1" applyBorder="1" applyAlignment="1">
      <alignment horizontal="center" vertical="center" wrapText="1"/>
    </xf>
    <xf numFmtId="0" fontId="22" fillId="34" borderId="12" xfId="0" applyFont="1" applyFill="1" applyBorder="1" applyAlignment="1">
      <alignment horizontal="center" vertical="center"/>
    </xf>
    <xf numFmtId="0" fontId="22" fillId="34" borderId="24" xfId="0" applyFont="1" applyFill="1" applyBorder="1" applyAlignment="1">
      <alignment horizontal="center" vertical="center"/>
    </xf>
    <xf numFmtId="0" fontId="22" fillId="34" borderId="25" xfId="0" applyFont="1" applyFill="1" applyBorder="1" applyAlignment="1">
      <alignment horizontal="center" vertical="center"/>
    </xf>
    <xf numFmtId="0" fontId="24" fillId="34" borderId="16" xfId="0" applyFont="1" applyFill="1" applyBorder="1" applyAlignment="1">
      <alignment horizontal="center" vertical="center" wrapText="1"/>
    </xf>
    <xf numFmtId="0" fontId="24" fillId="34" borderId="31" xfId="0" applyFont="1" applyFill="1" applyBorder="1" applyAlignment="1">
      <alignment horizontal="center" vertical="center" wrapText="1"/>
    </xf>
    <xf numFmtId="0" fontId="22" fillId="0" borderId="44" xfId="0" applyFont="1" applyBorder="1" applyAlignment="1">
      <alignment vertical="top" wrapText="1"/>
    </xf>
    <xf numFmtId="0" fontId="22" fillId="0" borderId="62" xfId="0" applyFont="1" applyBorder="1" applyAlignment="1">
      <alignment vertical="top" wrapText="1"/>
    </xf>
    <xf numFmtId="0" fontId="24" fillId="34" borderId="100" xfId="0" applyFont="1" applyFill="1" applyBorder="1" applyAlignment="1">
      <alignment vertical="center" wrapText="1"/>
    </xf>
    <xf numFmtId="0" fontId="24" fillId="34" borderId="101" xfId="0" applyFont="1" applyFill="1" applyBorder="1" applyAlignment="1">
      <alignment vertical="center" wrapText="1"/>
    </xf>
    <xf numFmtId="0" fontId="22" fillId="34" borderId="46" xfId="0" applyFont="1" applyFill="1" applyBorder="1" applyAlignment="1">
      <alignment horizontal="center" vertical="top"/>
    </xf>
    <xf numFmtId="0" fontId="22" fillId="34" borderId="102" xfId="0" applyFont="1" applyFill="1" applyBorder="1" applyAlignment="1">
      <alignment horizontal="center" vertical="top"/>
    </xf>
    <xf numFmtId="0" fontId="22" fillId="0" borderId="1" xfId="0" applyFont="1" applyBorder="1" applyAlignment="1">
      <alignment vertical="top" wrapText="1"/>
    </xf>
    <xf numFmtId="0" fontId="22" fillId="0" borderId="75" xfId="0" applyFont="1" applyBorder="1" applyAlignment="1">
      <alignment vertical="top" wrapText="1"/>
    </xf>
    <xf numFmtId="0" fontId="3" fillId="34" borderId="104" xfId="0" applyFont="1" applyFill="1" applyBorder="1" applyAlignment="1">
      <alignment horizontal="center" vertical="top" wrapText="1"/>
    </xf>
    <xf numFmtId="0" fontId="3" fillId="34" borderId="105" xfId="0" applyFont="1" applyFill="1" applyBorder="1" applyAlignment="1">
      <alignment horizontal="center" vertical="top" wrapText="1"/>
    </xf>
    <xf numFmtId="0" fontId="24" fillId="34" borderId="65" xfId="0" applyFont="1" applyFill="1" applyBorder="1" applyAlignment="1">
      <alignment horizontal="center" vertical="center" wrapText="1"/>
    </xf>
    <xf numFmtId="0" fontId="24" fillId="34" borderId="89" xfId="0" applyFont="1" applyFill="1" applyBorder="1" applyAlignment="1">
      <alignment horizontal="center" vertical="center" wrapText="1"/>
    </xf>
    <xf numFmtId="0" fontId="24" fillId="0" borderId="56" xfId="0" applyFont="1" applyBorder="1">
      <alignment vertical="center"/>
    </xf>
    <xf numFmtId="0" fontId="24" fillId="0" borderId="88" xfId="0" applyFont="1" applyBorder="1">
      <alignment vertical="center"/>
    </xf>
    <xf numFmtId="0" fontId="24" fillId="0" borderId="45" xfId="0" applyFont="1" applyBorder="1">
      <alignment vertical="center"/>
    </xf>
    <xf numFmtId="0" fontId="24" fillId="0" borderId="91" xfId="0" applyFont="1" applyBorder="1">
      <alignment vertical="center"/>
    </xf>
    <xf numFmtId="0" fontId="24" fillId="0" borderId="92" xfId="0" applyFont="1" applyBorder="1">
      <alignment vertical="center"/>
    </xf>
    <xf numFmtId="0" fontId="24" fillId="0" borderId="93" xfId="0" applyFont="1" applyBorder="1">
      <alignment vertical="center"/>
    </xf>
    <xf numFmtId="0" fontId="29" fillId="33" borderId="0" xfId="0" applyFont="1" applyFill="1" applyAlignment="1">
      <alignment horizontal="center" vertical="center"/>
    </xf>
    <xf numFmtId="0" fontId="30" fillId="33" borderId="0" xfId="0" applyFont="1" applyFill="1" applyAlignment="1">
      <alignment horizontal="center" vertical="center"/>
    </xf>
    <xf numFmtId="0" fontId="31" fillId="33" borderId="0" xfId="0" applyFont="1" applyFill="1" applyAlignment="1">
      <alignment horizontal="center" vertical="center"/>
    </xf>
    <xf numFmtId="0" fontId="24" fillId="33" borderId="0" xfId="0" applyFont="1" applyFill="1" applyAlignment="1">
      <alignment horizontal="center" vertical="center"/>
    </xf>
    <xf numFmtId="0" fontId="24" fillId="0" borderId="14" xfId="0" applyFont="1" applyBorder="1">
      <alignment vertical="center"/>
    </xf>
    <xf numFmtId="0" fontId="24" fillId="0" borderId="23" xfId="0" applyFont="1" applyBorder="1">
      <alignment vertical="center"/>
    </xf>
    <xf numFmtId="0" fontId="24" fillId="0" borderId="4" xfId="0" applyFont="1" applyBorder="1">
      <alignment vertical="center"/>
    </xf>
    <xf numFmtId="0" fontId="22" fillId="34" borderId="18" xfId="0" applyFont="1" applyFill="1" applyBorder="1" applyAlignment="1">
      <alignment horizontal="center" vertical="center"/>
    </xf>
    <xf numFmtId="0" fontId="25" fillId="34" borderId="98" xfId="0" applyFont="1" applyFill="1" applyBorder="1" applyAlignment="1">
      <alignment vertical="center" wrapText="1"/>
    </xf>
    <xf numFmtId="0" fontId="25" fillId="34" borderId="97" xfId="0" applyFont="1" applyFill="1" applyBorder="1" applyAlignment="1">
      <alignment vertical="center" wrapText="1"/>
    </xf>
    <xf numFmtId="0" fontId="25" fillId="34" borderId="99" xfId="0" applyFont="1" applyFill="1" applyBorder="1" applyAlignment="1">
      <alignment vertical="center" wrapText="1"/>
    </xf>
    <xf numFmtId="0" fontId="24" fillId="34" borderId="96" xfId="0" applyFont="1" applyFill="1" applyBorder="1" applyAlignment="1">
      <alignment vertical="center" wrapText="1"/>
    </xf>
    <xf numFmtId="0" fontId="24" fillId="34" borderId="97" xfId="0" applyFont="1" applyFill="1" applyBorder="1" applyAlignment="1">
      <alignment vertical="center" wrapText="1"/>
    </xf>
    <xf numFmtId="0" fontId="24" fillId="34" borderId="95" xfId="0" applyFont="1" applyFill="1" applyBorder="1" applyAlignment="1">
      <alignment horizontal="center" vertical="center" wrapText="1"/>
    </xf>
    <xf numFmtId="0" fontId="24" fillId="34" borderId="103" xfId="0" applyFont="1" applyFill="1" applyBorder="1" applyAlignment="1">
      <alignment horizontal="center" vertical="center" wrapText="1"/>
    </xf>
    <xf numFmtId="0" fontId="24" fillId="0" borderId="60" xfId="0" applyFont="1" applyBorder="1">
      <alignment vertical="center"/>
    </xf>
    <xf numFmtId="0" fontId="24" fillId="0" borderId="43" xfId="0" applyFont="1" applyBorder="1">
      <alignment vertical="center"/>
    </xf>
    <xf numFmtId="0" fontId="24" fillId="34" borderId="70" xfId="0" applyFont="1" applyFill="1" applyBorder="1" applyAlignment="1">
      <alignment horizontal="center" vertical="center" wrapText="1"/>
    </xf>
    <xf numFmtId="0" fontId="24" fillId="34" borderId="54" xfId="0" applyFont="1" applyFill="1" applyBorder="1" applyAlignment="1">
      <alignment horizontal="center" vertical="center" wrapText="1"/>
    </xf>
    <xf numFmtId="0" fontId="24" fillId="34" borderId="106" xfId="0" applyFont="1" applyFill="1" applyBorder="1" applyAlignment="1">
      <alignment horizontal="center" vertical="center" wrapText="1"/>
    </xf>
    <xf numFmtId="0" fontId="24" fillId="34" borderId="108" xfId="0" applyFont="1" applyFill="1" applyBorder="1" applyAlignment="1">
      <alignment horizontal="center" vertical="center" wrapText="1"/>
    </xf>
    <xf numFmtId="0" fontId="25" fillId="33" borderId="54" xfId="0" applyFont="1" applyFill="1" applyBorder="1" applyAlignment="1">
      <alignment vertical="center" wrapText="1"/>
    </xf>
    <xf numFmtId="0" fontId="24" fillId="33" borderId="0" xfId="0" applyFont="1" applyFill="1" applyAlignment="1">
      <alignment vertical="center" wrapText="1"/>
    </xf>
    <xf numFmtId="0" fontId="24" fillId="34" borderId="86" xfId="0" applyFont="1" applyFill="1" applyBorder="1" applyAlignment="1">
      <alignment horizontal="center" vertical="center"/>
    </xf>
    <xf numFmtId="0" fontId="24" fillId="34" borderId="121" xfId="0" applyFont="1" applyFill="1" applyBorder="1" applyAlignment="1">
      <alignment horizontal="center" vertical="center"/>
    </xf>
    <xf numFmtId="0" fontId="24" fillId="34" borderId="90" xfId="0" applyFont="1" applyFill="1" applyBorder="1" applyAlignment="1">
      <alignment horizontal="center" vertical="center"/>
    </xf>
    <xf numFmtId="0" fontId="24" fillId="34" borderId="10" xfId="0" applyFont="1" applyFill="1" applyBorder="1" applyAlignment="1">
      <alignment horizontal="center" vertical="center"/>
    </xf>
    <xf numFmtId="0" fontId="22" fillId="34" borderId="110" xfId="0" applyFont="1" applyFill="1" applyBorder="1" applyAlignment="1">
      <alignment horizontal="center" vertical="center" wrapText="1"/>
    </xf>
    <xf numFmtId="0" fontId="22" fillId="34" borderId="111" xfId="0" applyFont="1" applyFill="1" applyBorder="1" applyAlignment="1">
      <alignment horizontal="center" vertical="center" wrapText="1"/>
    </xf>
    <xf numFmtId="0" fontId="25" fillId="34" borderId="21" xfId="0" applyFont="1" applyFill="1" applyBorder="1" applyAlignment="1">
      <alignment vertical="center" wrapText="1"/>
    </xf>
    <xf numFmtId="0" fontId="25" fillId="34" borderId="122" xfId="0" applyFont="1" applyFill="1" applyBorder="1" applyAlignment="1">
      <alignment vertical="center" wrapText="1"/>
    </xf>
    <xf numFmtId="0" fontId="24" fillId="34" borderId="66" xfId="0" applyFont="1" applyFill="1" applyBorder="1" applyAlignment="1">
      <alignment horizontal="center" vertical="center" wrapText="1"/>
    </xf>
    <xf numFmtId="0" fontId="24" fillId="34" borderId="68" xfId="0" applyFont="1" applyFill="1" applyBorder="1" applyAlignment="1">
      <alignment horizontal="center" vertical="center" wrapText="1"/>
    </xf>
    <xf numFmtId="0" fontId="24" fillId="34" borderId="12" xfId="0" applyFont="1" applyFill="1" applyBorder="1" applyAlignment="1">
      <alignment horizontal="center" vertical="center" wrapText="1"/>
    </xf>
    <xf numFmtId="0" fontId="24" fillId="34" borderId="69" xfId="0" applyFont="1" applyFill="1" applyBorder="1" applyAlignment="1">
      <alignment horizontal="center" vertical="center" wrapText="1"/>
    </xf>
    <xf numFmtId="0" fontId="24" fillId="34" borderId="24" xfId="0" applyFont="1" applyFill="1" applyBorder="1" applyAlignment="1">
      <alignment horizontal="center" vertical="center" wrapText="1"/>
    </xf>
    <xf numFmtId="0" fontId="24" fillId="34" borderId="83" xfId="0" applyFont="1" applyFill="1" applyBorder="1" applyAlignment="1">
      <alignment horizontal="center" vertical="center" wrapText="1"/>
    </xf>
    <xf numFmtId="0" fontId="3" fillId="33" borderId="0" xfId="0" applyFont="1" applyFill="1" applyAlignment="1">
      <alignment vertical="center" wrapText="1"/>
    </xf>
    <xf numFmtId="0" fontId="25" fillId="34" borderId="8" xfId="0" applyFont="1" applyFill="1" applyBorder="1" applyAlignment="1">
      <alignment vertical="center" wrapText="1"/>
    </xf>
    <xf numFmtId="0" fontId="25" fillId="34" borderId="32" xfId="0" applyFont="1" applyFill="1" applyBorder="1" applyAlignment="1">
      <alignment vertical="center" wrapText="1"/>
    </xf>
    <xf numFmtId="49" fontId="3" fillId="0" borderId="11" xfId="0" applyNumberFormat="1" applyFont="1" applyBorder="1" applyAlignment="1">
      <alignment vertical="top"/>
    </xf>
    <xf numFmtId="49" fontId="3" fillId="0" borderId="60" xfId="0" applyNumberFormat="1" applyFont="1" applyBorder="1" applyAlignment="1">
      <alignment vertical="top"/>
    </xf>
    <xf numFmtId="49" fontId="3" fillId="0" borderId="17" xfId="0" applyNumberFormat="1" applyFont="1" applyBorder="1" applyAlignment="1">
      <alignment vertical="top"/>
    </xf>
    <xf numFmtId="49" fontId="3" fillId="0" borderId="79" xfId="0" applyNumberFormat="1" applyFont="1" applyBorder="1" applyAlignment="1">
      <alignment vertical="top"/>
    </xf>
    <xf numFmtId="0" fontId="24" fillId="34" borderId="45" xfId="0" applyFont="1" applyFill="1" applyBorder="1" applyAlignment="1">
      <alignment horizontal="center" vertical="center" wrapText="1"/>
    </xf>
    <xf numFmtId="0" fontId="22" fillId="34" borderId="109" xfId="0" applyFont="1" applyFill="1" applyBorder="1" applyAlignment="1">
      <alignment horizontal="center" vertical="center" wrapText="1"/>
    </xf>
    <xf numFmtId="0" fontId="22" fillId="34" borderId="30" xfId="0" applyFont="1" applyFill="1" applyBorder="1" applyAlignment="1">
      <alignment horizontal="center" vertical="center" wrapText="1"/>
    </xf>
    <xf numFmtId="49" fontId="23" fillId="0" borderId="59" xfId="0" applyNumberFormat="1" applyFont="1" applyBorder="1" applyAlignment="1">
      <alignment vertical="top"/>
    </xf>
    <xf numFmtId="49" fontId="23" fillId="0" borderId="93" xfId="0" applyNumberFormat="1" applyFont="1" applyBorder="1" applyAlignment="1">
      <alignment vertical="top"/>
    </xf>
    <xf numFmtId="0" fontId="22" fillId="0" borderId="59" xfId="0" applyFont="1" applyBorder="1">
      <alignment vertical="center"/>
    </xf>
    <xf numFmtId="0" fontId="22" fillId="0" borderId="93" xfId="0" applyFont="1" applyBorder="1">
      <alignment vertical="center"/>
    </xf>
    <xf numFmtId="0" fontId="22" fillId="0" borderId="17" xfId="0" applyFont="1" applyBorder="1">
      <alignment vertical="center"/>
    </xf>
    <xf numFmtId="0" fontId="22" fillId="0" borderId="120" xfId="0" applyFont="1" applyBorder="1">
      <alignment vertical="center"/>
    </xf>
    <xf numFmtId="0" fontId="22" fillId="0" borderId="11" xfId="0" applyFont="1" applyBorder="1">
      <alignment vertical="center"/>
    </xf>
    <xf numFmtId="0" fontId="22" fillId="0" borderId="4" xfId="0" applyFont="1" applyBorder="1">
      <alignment vertical="center"/>
    </xf>
    <xf numFmtId="0" fontId="22" fillId="0" borderId="43" xfId="0" applyFont="1" applyBorder="1">
      <alignmen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DBCB6BD0-CCEF-4CDA-9472-7014148DF197}"/>
    <cellStyle name="良い" xfId="41" builtinId="26" customBuiltin="1"/>
  </cellStyles>
  <dxfs count="9">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232"/>
  <sheetViews>
    <sheetView tabSelected="1" zoomScaleNormal="100" zoomScaleSheetLayoutView="100" workbookViewId="0">
      <selection activeCell="H8" sqref="H8"/>
    </sheetView>
  </sheetViews>
  <sheetFormatPr defaultColWidth="0" defaultRowHeight="14.4" zeroHeight="1"/>
  <cols>
    <col min="1" max="1" width="4.59765625" style="1" customWidth="1"/>
    <col min="2" max="2" width="12.59765625" style="1" customWidth="1"/>
    <col min="3" max="3" width="25.59765625" style="1" customWidth="1"/>
    <col min="4" max="4" width="12.59765625" style="2" customWidth="1"/>
    <col min="5" max="5" width="12.59765625" style="1" customWidth="1"/>
    <col min="6" max="6" width="21.3984375" style="1" customWidth="1"/>
    <col min="7" max="7" width="14.59765625" style="1" customWidth="1"/>
    <col min="8" max="8" width="22.59765625" style="1" customWidth="1"/>
    <col min="9" max="9" width="4.59765625" style="70" customWidth="1"/>
    <col min="10" max="16384" width="9" style="1" hidden="1"/>
  </cols>
  <sheetData>
    <row r="1" spans="1:9" ht="15" thickBot="1">
      <c r="A1" s="24"/>
      <c r="B1" s="24"/>
      <c r="C1" s="24"/>
      <c r="D1" s="26"/>
      <c r="E1" s="26" t="s">
        <v>166</v>
      </c>
      <c r="F1" s="24"/>
      <c r="G1" s="24"/>
      <c r="H1" s="27" t="s">
        <v>113</v>
      </c>
      <c r="I1" s="69"/>
    </row>
    <row r="2" spans="1:9" ht="15" thickBot="1">
      <c r="A2" s="25"/>
      <c r="B2" s="159" t="str">
        <f>"Joint Research "&amp; IF(B3="共同研究集会","Meeting","Program")</f>
        <v>Joint Research Meeting</v>
      </c>
      <c r="C2" s="160"/>
      <c r="D2" s="121"/>
      <c r="E2" s="121"/>
      <c r="F2" s="27"/>
      <c r="G2" s="89" t="s">
        <v>2185</v>
      </c>
      <c r="H2" s="88" t="str">
        <f>B3&amp;"／"&amp;LEFT(D31,2)</f>
        <v>共同研究集会／新規</v>
      </c>
      <c r="I2" s="69"/>
    </row>
    <row r="3" spans="1:9" ht="16.8" thickBot="1">
      <c r="A3" s="24"/>
      <c r="B3" s="87" t="s">
        <v>104</v>
      </c>
      <c r="C3" s="247" t="s">
        <v>167</v>
      </c>
      <c r="D3" s="247"/>
      <c r="E3" s="247"/>
      <c r="F3" s="247"/>
      <c r="G3" s="247"/>
      <c r="H3" s="247"/>
      <c r="I3" s="69"/>
    </row>
    <row r="4" spans="1:9" ht="18.600000000000001">
      <c r="A4" s="24"/>
      <c r="B4" s="25"/>
      <c r="C4" s="248" t="str">
        <f>"公募型共同研究「ROIS-DS-JOINT"&amp;G2 &amp; "」" &amp;B3&amp;"申請書"</f>
        <v>公募型共同研究「ROIS-DS-JOINT2023-2」共同研究集会申請書</v>
      </c>
      <c r="D4" s="248"/>
      <c r="E4" s="248"/>
      <c r="F4" s="248"/>
      <c r="G4" s="248"/>
      <c r="H4" s="248"/>
      <c r="I4" s="69"/>
    </row>
    <row r="5" spans="1:9" ht="16.2">
      <c r="A5" s="24"/>
      <c r="B5" s="25"/>
      <c r="C5" s="249" t="str">
        <f>"Application Form for" &amp; B2 &amp;",'"&amp;選択肢!B3&amp;" "&amp;G2&amp;"'"</f>
        <v>Application Form forJoint Research Meeting,'ROIS-DS-JOINT 2023-2'</v>
      </c>
      <c r="D5" s="249"/>
      <c r="E5" s="249"/>
      <c r="F5" s="249"/>
      <c r="G5" s="249"/>
      <c r="H5" s="249"/>
      <c r="I5" s="69"/>
    </row>
    <row r="6" spans="1:9">
      <c r="A6" s="24"/>
      <c r="B6" s="25"/>
      <c r="C6" s="25"/>
      <c r="D6" s="26"/>
      <c r="E6" s="24"/>
      <c r="F6" s="24"/>
      <c r="G6" s="24"/>
      <c r="H6" s="24"/>
      <c r="I6" s="69"/>
    </row>
    <row r="7" spans="1:9" ht="15" thickBot="1">
      <c r="A7" s="24"/>
      <c r="B7" s="25"/>
      <c r="C7" s="25"/>
      <c r="D7" s="25"/>
      <c r="E7" s="24"/>
      <c r="F7" s="24"/>
      <c r="G7" s="24"/>
      <c r="H7" s="24" t="s">
        <v>10</v>
      </c>
      <c r="I7" s="69"/>
    </row>
    <row r="8" spans="1:9" ht="15.6" thickTop="1" thickBot="1">
      <c r="A8" s="24"/>
      <c r="B8" s="25" t="s">
        <v>12</v>
      </c>
      <c r="C8" s="25"/>
      <c r="D8" s="25"/>
      <c r="E8" s="24"/>
      <c r="F8" s="24"/>
      <c r="G8" s="24"/>
      <c r="H8" s="80"/>
      <c r="I8" s="69"/>
    </row>
    <row r="9" spans="1:9" ht="15" thickTop="1">
      <c r="A9" s="24"/>
      <c r="B9" s="25" t="s">
        <v>13</v>
      </c>
      <c r="C9" s="25"/>
      <c r="D9" s="25"/>
      <c r="E9" s="24"/>
      <c r="F9" s="24"/>
      <c r="G9" s="24"/>
      <c r="H9" s="86" t="s">
        <v>164</v>
      </c>
      <c r="I9" s="69"/>
    </row>
    <row r="10" spans="1:9">
      <c r="A10" s="24"/>
      <c r="B10" s="25"/>
      <c r="C10" s="25"/>
      <c r="D10" s="26"/>
      <c r="E10" s="24"/>
      <c r="F10" s="24"/>
      <c r="G10" s="24"/>
      <c r="H10" s="24"/>
      <c r="I10" s="69"/>
    </row>
    <row r="11" spans="1:9">
      <c r="A11" s="24"/>
      <c r="B11" s="25" t="str">
        <f>"募集要項の内容に同意し、下記により「ROIS-DS-JOINT "&amp;G2&amp; "」"&amp;$C3&amp;"に申し込みます。"</f>
        <v>募集要項の内容に同意し、下記により「ROIS-DS-JOINT 2023-2」大学共同利用機関法人情報・システム研究機構データサイエンス共同利用基盤施設に申し込みます。</v>
      </c>
      <c r="C11" s="25"/>
      <c r="D11" s="26"/>
      <c r="E11" s="24"/>
      <c r="F11" s="24"/>
      <c r="G11" s="28"/>
      <c r="H11" s="29"/>
      <c r="I11" s="69"/>
    </row>
    <row r="12" spans="1:9">
      <c r="A12" s="24"/>
      <c r="B12" s="25" t="str">
        <f>"I agree to the contents of the application guidelines and apply for " &amp; B6 &amp;", 'ROIS-DS-JOINT "&amp;G2&amp; "' as follows."</f>
        <v>I agree to the contents of the application guidelines and apply for , 'ROIS-DS-JOINT 2023-2' as follows.</v>
      </c>
      <c r="C12" s="25"/>
      <c r="D12" s="26"/>
      <c r="E12" s="24"/>
      <c r="F12" s="24"/>
      <c r="G12" s="29"/>
      <c r="H12" s="29"/>
      <c r="I12" s="69"/>
    </row>
    <row r="13" spans="1:9" ht="15" thickBot="1">
      <c r="A13" s="24"/>
      <c r="B13" s="250" t="s">
        <v>4</v>
      </c>
      <c r="C13" s="250"/>
      <c r="D13" s="250"/>
      <c r="E13" s="250"/>
      <c r="F13" s="250"/>
      <c r="G13" s="250"/>
      <c r="H13" s="250"/>
      <c r="I13" s="69"/>
    </row>
    <row r="14" spans="1:9">
      <c r="A14" s="24"/>
      <c r="B14" s="27"/>
      <c r="C14" s="27"/>
      <c r="D14" s="27"/>
      <c r="E14" s="27"/>
      <c r="F14" s="27"/>
      <c r="G14" s="27"/>
      <c r="H14" s="81" t="s">
        <v>37</v>
      </c>
      <c r="I14" s="69"/>
    </row>
    <row r="15" spans="1:9" ht="15.6" thickBot="1">
      <c r="A15" s="24"/>
      <c r="B15" s="30" t="s">
        <v>11</v>
      </c>
      <c r="C15" s="31"/>
      <c r="D15" s="27"/>
      <c r="E15" s="24"/>
      <c r="F15" s="24"/>
      <c r="G15" s="24"/>
      <c r="H15" s="82" t="s">
        <v>38</v>
      </c>
      <c r="I15" s="69"/>
    </row>
    <row r="16" spans="1:9" ht="14.25" customHeight="1">
      <c r="A16" s="24"/>
      <c r="B16" s="183" t="s">
        <v>93</v>
      </c>
      <c r="C16" s="184"/>
      <c r="D16" s="185" t="s">
        <v>94</v>
      </c>
      <c r="E16" s="186"/>
      <c r="F16" s="186"/>
      <c r="G16" s="186"/>
      <c r="H16" s="187"/>
      <c r="I16" s="69"/>
    </row>
    <row r="17" spans="1:11" ht="14.25" customHeight="1">
      <c r="A17" s="24"/>
      <c r="B17" s="166" t="s">
        <v>95</v>
      </c>
      <c r="C17" s="167"/>
      <c r="D17" s="251"/>
      <c r="E17" s="252"/>
      <c r="F17" s="253"/>
      <c r="G17" s="34" t="s">
        <v>151</v>
      </c>
      <c r="H17" s="120">
        <f>VLOOKUP("*" &amp; $D$17 &amp; "*",機関番号!$B$3:$C$3000,2,FALSE)</f>
        <v>10101</v>
      </c>
      <c r="I17" s="69"/>
    </row>
    <row r="18" spans="1:11">
      <c r="A18" s="24"/>
      <c r="B18" s="197" t="s">
        <v>109</v>
      </c>
      <c r="C18" s="198"/>
      <c r="D18" s="251"/>
      <c r="E18" s="252"/>
      <c r="F18" s="253"/>
      <c r="G18" s="33" t="s">
        <v>96</v>
      </c>
      <c r="H18" s="72"/>
      <c r="I18" s="69"/>
    </row>
    <row r="19" spans="1:11">
      <c r="A19" s="24"/>
      <c r="B19" s="166" t="s">
        <v>97</v>
      </c>
      <c r="C19" s="167"/>
      <c r="D19" s="251"/>
      <c r="E19" s="252"/>
      <c r="F19" s="253"/>
      <c r="G19" s="34" t="s">
        <v>3</v>
      </c>
      <c r="H19" s="73"/>
      <c r="I19" s="69"/>
    </row>
    <row r="20" spans="1:11">
      <c r="A20" s="24"/>
      <c r="B20" s="197" t="s">
        <v>98</v>
      </c>
      <c r="C20" s="198"/>
      <c r="D20" s="251"/>
      <c r="E20" s="252"/>
      <c r="F20" s="252"/>
      <c r="G20" s="252"/>
      <c r="H20" s="262"/>
      <c r="I20" s="69"/>
    </row>
    <row r="21" spans="1:11" ht="14.25" customHeight="1" thickBot="1">
      <c r="A21" s="24"/>
      <c r="B21" s="260" t="s">
        <v>108</v>
      </c>
      <c r="C21" s="261"/>
      <c r="D21" s="244"/>
      <c r="E21" s="245"/>
      <c r="F21" s="263"/>
      <c r="G21" s="71" t="s">
        <v>32</v>
      </c>
      <c r="H21" s="74"/>
      <c r="I21" s="69"/>
    </row>
    <row r="22" spans="1:11" ht="15" thickBot="1">
      <c r="A22" s="76"/>
      <c r="B22" s="77"/>
      <c r="C22" s="76"/>
      <c r="D22" s="78"/>
      <c r="E22" s="76"/>
      <c r="F22" s="76"/>
      <c r="G22" s="76"/>
      <c r="H22" s="76"/>
      <c r="I22" s="79"/>
    </row>
    <row r="23" spans="1:11">
      <c r="A23" s="24"/>
      <c r="B23" s="35"/>
      <c r="C23" s="24"/>
      <c r="D23" s="26"/>
      <c r="E23" s="24"/>
      <c r="F23" s="24"/>
      <c r="G23" s="24"/>
      <c r="H23" s="24"/>
      <c r="I23" s="69"/>
    </row>
    <row r="24" spans="1:11" ht="15.6" thickBot="1">
      <c r="A24" s="24"/>
      <c r="B24" s="30" t="str">
        <f>IF($B$3="共同研究集会","２．共同研究集会の名称等／The Title of the Proposed Meeting","２．研究課題名等／The Title of the Proposed Research Project")</f>
        <v>２．共同研究集会の名称等／The Title of the Proposed Meeting</v>
      </c>
      <c r="C24" s="31"/>
      <c r="D24" s="27"/>
      <c r="E24" s="24"/>
      <c r="F24" s="24"/>
      <c r="G24" s="24"/>
      <c r="H24" s="24"/>
      <c r="I24" s="69"/>
    </row>
    <row r="25" spans="1:11" ht="39" customHeight="1">
      <c r="A25" s="24"/>
      <c r="B25" s="171" t="s">
        <v>54</v>
      </c>
      <c r="C25" s="172"/>
      <c r="D25" s="64" t="s">
        <v>55</v>
      </c>
      <c r="E25" s="180"/>
      <c r="F25" s="181"/>
      <c r="G25" s="181"/>
      <c r="H25" s="182"/>
      <c r="I25" s="69"/>
    </row>
    <row r="26" spans="1:11" ht="39" customHeight="1">
      <c r="A26" s="24"/>
      <c r="B26" s="166" t="str">
        <f>IF($B$3="共同研究集会","Title of the Meeting","Title of the Project")</f>
        <v>Title of the Meeting</v>
      </c>
      <c r="C26" s="167"/>
      <c r="D26" s="32" t="s">
        <v>56</v>
      </c>
      <c r="E26" s="168"/>
      <c r="F26" s="169"/>
      <c r="G26" s="169"/>
      <c r="H26" s="170"/>
      <c r="I26" s="69"/>
    </row>
    <row r="27" spans="1:11" ht="14.25" customHeight="1">
      <c r="A27" s="24"/>
      <c r="B27" s="166" t="str">
        <f>IF($B$3="共同研究集会","開催期間／Dates","研究期間／Period of research")</f>
        <v>開催期間／Dates</v>
      </c>
      <c r="C27" s="167"/>
      <c r="D27" s="85" t="s">
        <v>112</v>
      </c>
      <c r="E27" s="164" t="str">
        <f>IF($B$3="共同研究集会","","採択通知日／date of the acceptance")</f>
        <v/>
      </c>
      <c r="F27" s="165"/>
      <c r="G27" s="83" t="s">
        <v>110</v>
      </c>
      <c r="H27" s="84" t="str">
        <f>IF($B$3="共同研究集会","",LEFT(G2,4)+1&amp;"/3/31")</f>
        <v/>
      </c>
      <c r="I27" s="69"/>
    </row>
    <row r="28" spans="1:11" ht="14.25" customHeight="1">
      <c r="A28" s="24"/>
      <c r="B28" s="166" t="s">
        <v>165</v>
      </c>
      <c r="C28" s="167"/>
      <c r="D28" s="177"/>
      <c r="E28" s="178"/>
      <c r="F28" s="178"/>
      <c r="G28" s="178"/>
      <c r="H28" s="179"/>
      <c r="I28" s="69"/>
      <c r="J28" s="1" t="s">
        <v>154</v>
      </c>
    </row>
    <row r="29" spans="1:11" ht="30" customHeight="1">
      <c r="A29" s="24"/>
      <c r="B29" s="166" t="s">
        <v>15</v>
      </c>
      <c r="C29" s="167"/>
      <c r="D29" s="175"/>
      <c r="E29" s="176"/>
      <c r="F29" s="191" t="s">
        <v>111</v>
      </c>
      <c r="G29" s="193" t="s">
        <v>94</v>
      </c>
      <c r="H29" s="194"/>
      <c r="I29" s="69"/>
    </row>
    <row r="30" spans="1:11" ht="30" customHeight="1">
      <c r="A30" s="24"/>
      <c r="B30" s="166" t="s">
        <v>159</v>
      </c>
      <c r="C30" s="167"/>
      <c r="D30" s="175"/>
      <c r="E30" s="176"/>
      <c r="F30" s="192"/>
      <c r="G30" s="195"/>
      <c r="H30" s="196"/>
      <c r="I30" s="69"/>
    </row>
    <row r="31" spans="1:11" ht="30" customHeight="1" thickBot="1">
      <c r="A31" s="24"/>
      <c r="B31" s="173" t="s">
        <v>157</v>
      </c>
      <c r="C31" s="174"/>
      <c r="D31" s="123" t="s">
        <v>91</v>
      </c>
      <c r="E31" s="264" t="s">
        <v>162</v>
      </c>
      <c r="F31" s="265"/>
      <c r="G31" s="124"/>
      <c r="H31" s="74"/>
      <c r="I31" s="69"/>
    </row>
    <row r="32" spans="1:11">
      <c r="A32" s="24"/>
      <c r="B32" s="163" t="str">
        <f>IF($B$3="共同研究集会",K32,"")</f>
        <v>　※情報・システム研究機構又は研究代表者等の所属機関の施設以外で開催する場合は「その他付記する事項」にその理由を記載してください。</v>
      </c>
      <c r="C32" s="163"/>
      <c r="D32" s="163"/>
      <c r="E32" s="163"/>
      <c r="F32" s="163"/>
      <c r="G32" s="163"/>
      <c r="H32" s="163"/>
      <c r="I32" s="69"/>
      <c r="K32" s="1" t="s">
        <v>158</v>
      </c>
    </row>
    <row r="33" spans="1:11" ht="15">
      <c r="A33" s="24"/>
      <c r="B33" s="30" t="s">
        <v>143</v>
      </c>
      <c r="C33" s="31"/>
      <c r="D33" s="26"/>
      <c r="E33" s="24"/>
      <c r="F33" s="24"/>
      <c r="G33" s="24"/>
      <c r="H33" s="24"/>
      <c r="I33" s="69"/>
    </row>
    <row r="34" spans="1:11" ht="117.75" customHeight="1">
      <c r="A34" s="24"/>
      <c r="B34" s="188" t="str">
        <f>IF($B$3="共同研究集会",K34,J34)</f>
        <v>　※ワード版に以下項目を記載してください（①～②は記入必須です）。／Please fill in the following items in the word version (①～② are required items).
　　① 申請の概要（目的・実施内容）／Purpose and Summary of the Project.
　　② DS施設との共同研究として実施する必要性／Reasoning to be carried out as Joint Research Program
　　③ 継続課題の場合、これまでの研究成果／If this proposal is continued from the previous year, describe the outcomes from the past project.
　　④ その他付記する事項／Additional Notes</v>
      </c>
      <c r="C34" s="188"/>
      <c r="D34" s="188"/>
      <c r="E34" s="188"/>
      <c r="F34" s="188"/>
      <c r="G34" s="188"/>
      <c r="H34" s="188"/>
      <c r="I34" s="69"/>
      <c r="J34" s="122" t="s">
        <v>152</v>
      </c>
      <c r="K34" s="122" t="s">
        <v>153</v>
      </c>
    </row>
    <row r="35" spans="1:11">
      <c r="A35" s="24"/>
      <c r="B35" s="31"/>
      <c r="C35" s="31"/>
      <c r="D35" s="26"/>
      <c r="E35" s="24"/>
      <c r="F35" s="24"/>
      <c r="G35" s="24"/>
      <c r="H35" s="24"/>
      <c r="I35" s="69"/>
    </row>
    <row r="36" spans="1:11" ht="15">
      <c r="A36" s="24"/>
      <c r="B36" s="30" t="s">
        <v>144</v>
      </c>
      <c r="C36" s="31"/>
      <c r="D36" s="26"/>
      <c r="E36" s="24"/>
      <c r="F36" s="24"/>
      <c r="G36" s="24"/>
      <c r="H36" s="24"/>
      <c r="I36" s="69"/>
    </row>
    <row r="37" spans="1:11">
      <c r="A37" s="24"/>
      <c r="B37" s="36" t="s">
        <v>5</v>
      </c>
      <c r="C37" s="24"/>
      <c r="D37" s="26"/>
      <c r="E37" s="24"/>
      <c r="F37" s="24"/>
      <c r="G37" s="24"/>
      <c r="H37" s="24"/>
      <c r="I37" s="69"/>
    </row>
    <row r="38" spans="1:11" ht="15" thickBot="1">
      <c r="A38" s="24"/>
      <c r="B38" s="36" t="s">
        <v>60</v>
      </c>
      <c r="C38" s="24"/>
      <c r="D38" s="26"/>
      <c r="E38" s="24"/>
      <c r="F38" s="24"/>
      <c r="G38" s="24"/>
      <c r="H38" s="24"/>
      <c r="I38" s="69"/>
    </row>
    <row r="39" spans="1:11" ht="30.75" customHeight="1" thickBot="1">
      <c r="A39" s="24"/>
      <c r="B39" s="65" t="s">
        <v>18</v>
      </c>
      <c r="C39" s="66" t="s">
        <v>16</v>
      </c>
      <c r="D39" s="189" t="s">
        <v>163</v>
      </c>
      <c r="E39" s="190"/>
      <c r="F39" s="66" t="s">
        <v>17</v>
      </c>
      <c r="G39" s="161" t="s">
        <v>53</v>
      </c>
      <c r="H39" s="162"/>
      <c r="I39" s="69"/>
    </row>
    <row r="40" spans="1:11">
      <c r="A40" s="24">
        <v>1</v>
      </c>
      <c r="B40" s="90"/>
      <c r="C40" s="91"/>
      <c r="D40" s="298"/>
      <c r="E40" s="299"/>
      <c r="F40" s="92"/>
      <c r="G40" s="289"/>
      <c r="H40" s="290"/>
      <c r="I40" s="69"/>
    </row>
    <row r="41" spans="1:11">
      <c r="A41" s="24">
        <v>2</v>
      </c>
      <c r="B41" s="93"/>
      <c r="C41" s="94"/>
      <c r="D41" s="300"/>
      <c r="E41" s="301"/>
      <c r="F41" s="95"/>
      <c r="G41" s="287"/>
      <c r="H41" s="288"/>
      <c r="I41" s="69"/>
    </row>
    <row r="42" spans="1:11">
      <c r="A42" s="24">
        <v>3</v>
      </c>
      <c r="B42" s="93"/>
      <c r="C42" s="94"/>
      <c r="D42" s="300"/>
      <c r="E42" s="301"/>
      <c r="F42" s="95"/>
      <c r="G42" s="287"/>
      <c r="H42" s="288"/>
      <c r="I42" s="69"/>
    </row>
    <row r="43" spans="1:11">
      <c r="A43" s="24">
        <v>4</v>
      </c>
      <c r="B43" s="93"/>
      <c r="C43" s="94"/>
      <c r="D43" s="300"/>
      <c r="E43" s="301"/>
      <c r="F43" s="95"/>
      <c r="G43" s="287"/>
      <c r="H43" s="288"/>
      <c r="I43" s="69"/>
    </row>
    <row r="44" spans="1:11">
      <c r="A44" s="24">
        <v>5</v>
      </c>
      <c r="B44" s="93"/>
      <c r="C44" s="94"/>
      <c r="D44" s="300"/>
      <c r="E44" s="301"/>
      <c r="F44" s="95"/>
      <c r="G44" s="287"/>
      <c r="H44" s="288"/>
      <c r="I44" s="69"/>
    </row>
    <row r="45" spans="1:11">
      <c r="A45" s="24">
        <v>6</v>
      </c>
      <c r="B45" s="93"/>
      <c r="C45" s="94"/>
      <c r="D45" s="300"/>
      <c r="E45" s="301"/>
      <c r="F45" s="95"/>
      <c r="G45" s="287"/>
      <c r="H45" s="288"/>
      <c r="I45" s="69"/>
    </row>
    <row r="46" spans="1:11">
      <c r="A46" s="24">
        <v>7</v>
      </c>
      <c r="B46" s="93"/>
      <c r="C46" s="94"/>
      <c r="D46" s="300"/>
      <c r="E46" s="301"/>
      <c r="F46" s="95"/>
      <c r="G46" s="287"/>
      <c r="H46" s="288"/>
      <c r="I46" s="69"/>
    </row>
    <row r="47" spans="1:11">
      <c r="A47" s="24">
        <v>8</v>
      </c>
      <c r="B47" s="93"/>
      <c r="C47" s="94"/>
      <c r="D47" s="300"/>
      <c r="E47" s="301"/>
      <c r="F47" s="95"/>
      <c r="G47" s="287"/>
      <c r="H47" s="288"/>
      <c r="I47" s="69"/>
    </row>
    <row r="48" spans="1:11">
      <c r="A48" s="24">
        <v>9</v>
      </c>
      <c r="B48" s="93"/>
      <c r="C48" s="94"/>
      <c r="D48" s="300"/>
      <c r="E48" s="301"/>
      <c r="F48" s="95"/>
      <c r="G48" s="287"/>
      <c r="H48" s="288"/>
      <c r="I48" s="69"/>
    </row>
    <row r="49" spans="1:9">
      <c r="A49" s="24">
        <v>10</v>
      </c>
      <c r="B49" s="93"/>
      <c r="C49" s="94"/>
      <c r="D49" s="300"/>
      <c r="E49" s="301"/>
      <c r="F49" s="95"/>
      <c r="G49" s="287"/>
      <c r="H49" s="288"/>
      <c r="I49" s="69"/>
    </row>
    <row r="50" spans="1:9">
      <c r="A50" s="24">
        <v>11</v>
      </c>
      <c r="B50" s="93"/>
      <c r="C50" s="94"/>
      <c r="D50" s="300"/>
      <c r="E50" s="301"/>
      <c r="F50" s="95"/>
      <c r="G50" s="287"/>
      <c r="H50" s="288"/>
      <c r="I50" s="69"/>
    </row>
    <row r="51" spans="1:9">
      <c r="A51" s="24">
        <v>12</v>
      </c>
      <c r="B51" s="93"/>
      <c r="C51" s="94"/>
      <c r="D51" s="300"/>
      <c r="E51" s="301"/>
      <c r="F51" s="95"/>
      <c r="G51" s="287"/>
      <c r="H51" s="288"/>
      <c r="I51" s="69"/>
    </row>
    <row r="52" spans="1:9">
      <c r="A52" s="24">
        <v>13</v>
      </c>
      <c r="B52" s="93"/>
      <c r="C52" s="94"/>
      <c r="D52" s="300"/>
      <c r="E52" s="301"/>
      <c r="F52" s="95"/>
      <c r="G52" s="287"/>
      <c r="H52" s="288"/>
      <c r="I52" s="69"/>
    </row>
    <row r="53" spans="1:9">
      <c r="A53" s="24">
        <v>14</v>
      </c>
      <c r="B53" s="93"/>
      <c r="C53" s="94"/>
      <c r="D53" s="300"/>
      <c r="E53" s="301"/>
      <c r="F53" s="94"/>
      <c r="G53" s="287"/>
      <c r="H53" s="288"/>
      <c r="I53" s="69"/>
    </row>
    <row r="54" spans="1:9">
      <c r="A54" s="24">
        <v>15</v>
      </c>
      <c r="B54" s="93"/>
      <c r="C54" s="94"/>
      <c r="D54" s="300"/>
      <c r="E54" s="301"/>
      <c r="F54" s="95"/>
      <c r="G54" s="287"/>
      <c r="H54" s="288"/>
      <c r="I54" s="69"/>
    </row>
    <row r="55" spans="1:9">
      <c r="A55" s="24">
        <v>16</v>
      </c>
      <c r="B55" s="93"/>
      <c r="C55" s="94"/>
      <c r="D55" s="300"/>
      <c r="E55" s="301"/>
      <c r="F55" s="95"/>
      <c r="G55" s="287"/>
      <c r="H55" s="288"/>
      <c r="I55" s="69"/>
    </row>
    <row r="56" spans="1:9">
      <c r="A56" s="24">
        <v>17</v>
      </c>
      <c r="B56" s="93"/>
      <c r="C56" s="94"/>
      <c r="D56" s="300"/>
      <c r="E56" s="301"/>
      <c r="F56" s="95"/>
      <c r="G56" s="287"/>
      <c r="H56" s="288"/>
      <c r="I56" s="69"/>
    </row>
    <row r="57" spans="1:9">
      <c r="A57" s="24">
        <v>18</v>
      </c>
      <c r="B57" s="93"/>
      <c r="C57" s="94"/>
      <c r="D57" s="300"/>
      <c r="E57" s="301"/>
      <c r="F57" s="95"/>
      <c r="G57" s="287"/>
      <c r="H57" s="288"/>
      <c r="I57" s="69"/>
    </row>
    <row r="58" spans="1:9">
      <c r="A58" s="24">
        <v>19</v>
      </c>
      <c r="B58" s="93"/>
      <c r="C58" s="94"/>
      <c r="D58" s="300"/>
      <c r="E58" s="301"/>
      <c r="F58" s="95"/>
      <c r="G58" s="287"/>
      <c r="H58" s="288"/>
      <c r="I58" s="69"/>
    </row>
    <row r="59" spans="1:9">
      <c r="A59" s="24">
        <v>20</v>
      </c>
      <c r="B59" s="93"/>
      <c r="C59" s="94"/>
      <c r="D59" s="300"/>
      <c r="E59" s="301"/>
      <c r="F59" s="95"/>
      <c r="G59" s="287"/>
      <c r="H59" s="288"/>
      <c r="I59" s="69"/>
    </row>
    <row r="60" spans="1:9">
      <c r="A60" s="24">
        <v>21</v>
      </c>
      <c r="B60" s="93"/>
      <c r="C60" s="94"/>
      <c r="D60" s="300"/>
      <c r="E60" s="301"/>
      <c r="F60" s="95"/>
      <c r="G60" s="287"/>
      <c r="H60" s="288"/>
      <c r="I60" s="69"/>
    </row>
    <row r="61" spans="1:9">
      <c r="A61" s="24">
        <v>22</v>
      </c>
      <c r="B61" s="93"/>
      <c r="C61" s="94"/>
      <c r="D61" s="300"/>
      <c r="E61" s="301"/>
      <c r="F61" s="95"/>
      <c r="G61" s="287"/>
      <c r="H61" s="288"/>
      <c r="I61" s="69"/>
    </row>
    <row r="62" spans="1:9">
      <c r="A62" s="24">
        <v>23</v>
      </c>
      <c r="B62" s="93"/>
      <c r="C62" s="94"/>
      <c r="D62" s="300"/>
      <c r="E62" s="301"/>
      <c r="F62" s="95"/>
      <c r="G62" s="287"/>
      <c r="H62" s="288"/>
      <c r="I62" s="69"/>
    </row>
    <row r="63" spans="1:9">
      <c r="A63" s="24">
        <v>24</v>
      </c>
      <c r="B63" s="93"/>
      <c r="C63" s="94"/>
      <c r="D63" s="300"/>
      <c r="E63" s="301"/>
      <c r="F63" s="95"/>
      <c r="G63" s="287"/>
      <c r="H63" s="288"/>
      <c r="I63" s="69"/>
    </row>
    <row r="64" spans="1:9">
      <c r="A64" s="24">
        <v>25</v>
      </c>
      <c r="B64" s="93"/>
      <c r="C64" s="94"/>
      <c r="D64" s="300"/>
      <c r="E64" s="301"/>
      <c r="F64" s="95"/>
      <c r="G64" s="287"/>
      <c r="H64" s="288"/>
      <c r="I64" s="69"/>
    </row>
    <row r="65" spans="1:9">
      <c r="A65" s="24">
        <v>26</v>
      </c>
      <c r="B65" s="93"/>
      <c r="C65" s="94"/>
      <c r="D65" s="300"/>
      <c r="E65" s="301"/>
      <c r="F65" s="95"/>
      <c r="G65" s="287"/>
      <c r="H65" s="288"/>
      <c r="I65" s="69"/>
    </row>
    <row r="66" spans="1:9">
      <c r="A66" s="24">
        <v>27</v>
      </c>
      <c r="B66" s="93"/>
      <c r="C66" s="94"/>
      <c r="D66" s="300"/>
      <c r="E66" s="301"/>
      <c r="F66" s="95"/>
      <c r="G66" s="287"/>
      <c r="H66" s="288"/>
      <c r="I66" s="69"/>
    </row>
    <row r="67" spans="1:9">
      <c r="A67" s="24">
        <v>28</v>
      </c>
      <c r="B67" s="93"/>
      <c r="C67" s="94"/>
      <c r="D67" s="300"/>
      <c r="E67" s="301"/>
      <c r="F67" s="95"/>
      <c r="G67" s="287"/>
      <c r="H67" s="288"/>
      <c r="I67" s="69"/>
    </row>
    <row r="68" spans="1:9">
      <c r="A68" s="24">
        <v>29</v>
      </c>
      <c r="B68" s="93"/>
      <c r="C68" s="94"/>
      <c r="D68" s="300"/>
      <c r="E68" s="301"/>
      <c r="F68" s="95"/>
      <c r="G68" s="287"/>
      <c r="H68" s="288"/>
      <c r="I68" s="69"/>
    </row>
    <row r="69" spans="1:9">
      <c r="A69" s="24">
        <v>30</v>
      </c>
      <c r="B69" s="93"/>
      <c r="C69" s="94"/>
      <c r="D69" s="300"/>
      <c r="E69" s="301"/>
      <c r="F69" s="95"/>
      <c r="G69" s="287"/>
      <c r="H69" s="288"/>
      <c r="I69" s="69"/>
    </row>
    <row r="70" spans="1:9">
      <c r="A70" s="24">
        <v>31</v>
      </c>
      <c r="B70" s="93"/>
      <c r="C70" s="94"/>
      <c r="D70" s="300"/>
      <c r="E70" s="301"/>
      <c r="F70" s="95"/>
      <c r="G70" s="287"/>
      <c r="H70" s="288"/>
      <c r="I70" s="69"/>
    </row>
    <row r="71" spans="1:9">
      <c r="A71" s="24">
        <v>32</v>
      </c>
      <c r="B71" s="93"/>
      <c r="C71" s="94"/>
      <c r="D71" s="300"/>
      <c r="E71" s="301"/>
      <c r="F71" s="95"/>
      <c r="G71" s="287"/>
      <c r="H71" s="288"/>
      <c r="I71" s="69"/>
    </row>
    <row r="72" spans="1:9">
      <c r="A72" s="24">
        <v>33</v>
      </c>
      <c r="B72" s="93"/>
      <c r="C72" s="94"/>
      <c r="D72" s="300"/>
      <c r="E72" s="301"/>
      <c r="F72" s="95"/>
      <c r="G72" s="287"/>
      <c r="H72" s="288"/>
      <c r="I72" s="69"/>
    </row>
    <row r="73" spans="1:9">
      <c r="A73" s="24">
        <v>34</v>
      </c>
      <c r="B73" s="93"/>
      <c r="C73" s="94"/>
      <c r="D73" s="300"/>
      <c r="E73" s="301"/>
      <c r="F73" s="95"/>
      <c r="G73" s="287"/>
      <c r="H73" s="288"/>
      <c r="I73" s="69"/>
    </row>
    <row r="74" spans="1:9" ht="15" thickBot="1">
      <c r="A74" s="24">
        <v>35</v>
      </c>
      <c r="B74" s="96"/>
      <c r="C74" s="97"/>
      <c r="D74" s="296"/>
      <c r="E74" s="302"/>
      <c r="F74" s="98"/>
      <c r="G74" s="296"/>
      <c r="H74" s="297"/>
      <c r="I74" s="69"/>
    </row>
    <row r="75" spans="1:9">
      <c r="A75" s="24"/>
      <c r="B75" s="36" t="s">
        <v>59</v>
      </c>
      <c r="C75" s="24"/>
      <c r="D75" s="26"/>
      <c r="E75" s="24"/>
      <c r="F75" s="24"/>
      <c r="G75" s="24"/>
      <c r="H75" s="24"/>
      <c r="I75" s="69"/>
    </row>
    <row r="76" spans="1:9">
      <c r="A76" s="24"/>
      <c r="B76" s="36" t="s">
        <v>39</v>
      </c>
      <c r="C76" s="31"/>
      <c r="D76" s="31"/>
      <c r="E76" s="31"/>
      <c r="F76" s="24"/>
      <c r="G76" s="24"/>
      <c r="H76" s="24"/>
      <c r="I76" s="69"/>
    </row>
    <row r="77" spans="1:9">
      <c r="A77" s="24"/>
      <c r="B77" s="36"/>
      <c r="C77" s="24"/>
      <c r="D77" s="26"/>
      <c r="E77" s="24"/>
      <c r="F77" s="24"/>
      <c r="G77" s="24"/>
      <c r="H77" s="24"/>
      <c r="I77" s="24"/>
    </row>
    <row r="78" spans="1:9" ht="15">
      <c r="A78" s="24"/>
      <c r="B78" s="30" t="s">
        <v>145</v>
      </c>
      <c r="C78" s="31"/>
      <c r="D78" s="31"/>
      <c r="E78" s="31"/>
      <c r="F78" s="24"/>
      <c r="G78" s="24"/>
      <c r="H78" s="24"/>
      <c r="I78" s="69"/>
    </row>
    <row r="79" spans="1:9">
      <c r="A79" s="24"/>
      <c r="B79" s="36" t="s">
        <v>9</v>
      </c>
      <c r="C79" s="31"/>
      <c r="D79" s="31"/>
      <c r="E79" s="31"/>
      <c r="F79" s="24"/>
      <c r="G79" s="24"/>
      <c r="H79" s="24"/>
      <c r="I79" s="69"/>
    </row>
    <row r="80" spans="1:9" ht="31.5" customHeight="1" thickBot="1">
      <c r="A80" s="24"/>
      <c r="B80" s="268" t="s">
        <v>61</v>
      </c>
      <c r="C80" s="268"/>
      <c r="D80" s="268"/>
      <c r="E80" s="268"/>
      <c r="F80" s="268"/>
      <c r="G80" s="268"/>
      <c r="H80" s="268"/>
      <c r="I80" s="69"/>
    </row>
    <row r="81" spans="1:9" ht="18.75" customHeight="1">
      <c r="A81" s="24"/>
      <c r="B81" s="214" t="s">
        <v>99</v>
      </c>
      <c r="C81" s="60" t="s">
        <v>20</v>
      </c>
      <c r="D81" s="221" t="s">
        <v>26</v>
      </c>
      <c r="E81" s="221" t="s">
        <v>21</v>
      </c>
      <c r="F81" s="221" t="s">
        <v>25</v>
      </c>
      <c r="G81" s="278" t="s">
        <v>2184</v>
      </c>
      <c r="H81" s="279"/>
      <c r="I81" s="69"/>
    </row>
    <row r="82" spans="1:9">
      <c r="A82" s="24"/>
      <c r="B82" s="215"/>
      <c r="C82" s="61" t="s">
        <v>6</v>
      </c>
      <c r="D82" s="222"/>
      <c r="E82" s="222"/>
      <c r="F82" s="222"/>
      <c r="G82" s="280"/>
      <c r="H82" s="281"/>
      <c r="I82" s="69"/>
    </row>
    <row r="83" spans="1:9">
      <c r="A83" s="24"/>
      <c r="B83" s="215"/>
      <c r="C83" s="62" t="s">
        <v>0</v>
      </c>
      <c r="D83" s="222"/>
      <c r="E83" s="222"/>
      <c r="F83" s="222"/>
      <c r="G83" s="280"/>
      <c r="H83" s="281"/>
      <c r="I83" s="69"/>
    </row>
    <row r="84" spans="1:9">
      <c r="A84" s="24"/>
      <c r="B84" s="215"/>
      <c r="C84" s="62" t="s">
        <v>1</v>
      </c>
      <c r="D84" s="222"/>
      <c r="E84" s="222"/>
      <c r="F84" s="222"/>
      <c r="G84" s="280"/>
      <c r="H84" s="281"/>
      <c r="I84" s="69"/>
    </row>
    <row r="85" spans="1:9">
      <c r="A85" s="24"/>
      <c r="B85" s="215"/>
      <c r="C85" s="62" t="s">
        <v>2</v>
      </c>
      <c r="D85" s="222"/>
      <c r="E85" s="222"/>
      <c r="F85" s="222"/>
      <c r="G85" s="280"/>
      <c r="H85" s="281"/>
      <c r="I85" s="69"/>
    </row>
    <row r="86" spans="1:9">
      <c r="A86" s="24"/>
      <c r="B86" s="215"/>
      <c r="C86" s="62" t="s">
        <v>8</v>
      </c>
      <c r="D86" s="222"/>
      <c r="E86" s="222"/>
      <c r="F86" s="222"/>
      <c r="G86" s="280"/>
      <c r="H86" s="281"/>
      <c r="I86" s="69"/>
    </row>
    <row r="87" spans="1:9" ht="15" thickBot="1">
      <c r="A87" s="24"/>
      <c r="B87" s="216"/>
      <c r="C87" s="63" t="s">
        <v>7</v>
      </c>
      <c r="D87" s="223"/>
      <c r="E87" s="223"/>
      <c r="F87" s="223"/>
      <c r="G87" s="282"/>
      <c r="H87" s="283"/>
      <c r="I87" s="69"/>
    </row>
    <row r="88" spans="1:9" ht="14.25" customHeight="1">
      <c r="A88" s="24">
        <v>1</v>
      </c>
      <c r="B88" s="266" t="s">
        <v>27</v>
      </c>
      <c r="C88" s="8"/>
      <c r="D88" s="3"/>
      <c r="E88" s="4"/>
      <c r="F88" s="58">
        <f>D88*E88</f>
        <v>0</v>
      </c>
      <c r="G88" s="289"/>
      <c r="H88" s="290"/>
      <c r="I88" s="69"/>
    </row>
    <row r="89" spans="1:9">
      <c r="A89" s="24">
        <v>2</v>
      </c>
      <c r="B89" s="215"/>
      <c r="C89" s="9"/>
      <c r="D89" s="3"/>
      <c r="E89" s="4"/>
      <c r="F89" s="58">
        <f t="shared" ref="F89:F102" si="0">D89*E89</f>
        <v>0</v>
      </c>
      <c r="G89" s="287"/>
      <c r="H89" s="288"/>
      <c r="I89" s="69"/>
    </row>
    <row r="90" spans="1:9">
      <c r="A90" s="24">
        <v>3</v>
      </c>
      <c r="B90" s="215"/>
      <c r="C90" s="9"/>
      <c r="D90" s="3"/>
      <c r="E90" s="4"/>
      <c r="F90" s="58">
        <f t="shared" si="0"/>
        <v>0</v>
      </c>
      <c r="G90" s="287"/>
      <c r="H90" s="288"/>
      <c r="I90" s="69"/>
    </row>
    <row r="91" spans="1:9">
      <c r="A91" s="24">
        <v>4</v>
      </c>
      <c r="B91" s="215"/>
      <c r="C91" s="9"/>
      <c r="D91" s="3"/>
      <c r="E91" s="4"/>
      <c r="F91" s="58">
        <f t="shared" si="0"/>
        <v>0</v>
      </c>
      <c r="G91" s="287"/>
      <c r="H91" s="288"/>
      <c r="I91" s="69"/>
    </row>
    <row r="92" spans="1:9">
      <c r="A92" s="24">
        <v>5</v>
      </c>
      <c r="B92" s="215"/>
      <c r="C92" s="9"/>
      <c r="D92" s="3"/>
      <c r="E92" s="4"/>
      <c r="F92" s="58">
        <f t="shared" si="0"/>
        <v>0</v>
      </c>
      <c r="G92" s="287"/>
      <c r="H92" s="288"/>
      <c r="I92" s="69"/>
    </row>
    <row r="93" spans="1:9">
      <c r="A93" s="24">
        <v>6</v>
      </c>
      <c r="B93" s="215"/>
      <c r="C93" s="9"/>
      <c r="D93" s="3"/>
      <c r="E93" s="4"/>
      <c r="F93" s="58">
        <f t="shared" si="0"/>
        <v>0</v>
      </c>
      <c r="G93" s="287"/>
      <c r="H93" s="288"/>
      <c r="I93" s="69"/>
    </row>
    <row r="94" spans="1:9">
      <c r="A94" s="24">
        <v>7</v>
      </c>
      <c r="B94" s="215"/>
      <c r="C94" s="9"/>
      <c r="D94" s="3"/>
      <c r="E94" s="4"/>
      <c r="F94" s="58">
        <f t="shared" si="0"/>
        <v>0</v>
      </c>
      <c r="G94" s="287"/>
      <c r="H94" s="288"/>
      <c r="I94" s="69"/>
    </row>
    <row r="95" spans="1:9">
      <c r="A95" s="24">
        <v>8</v>
      </c>
      <c r="B95" s="215"/>
      <c r="C95" s="9"/>
      <c r="D95" s="3"/>
      <c r="E95" s="4"/>
      <c r="F95" s="58">
        <f t="shared" si="0"/>
        <v>0</v>
      </c>
      <c r="G95" s="287"/>
      <c r="H95" s="288"/>
      <c r="I95" s="69"/>
    </row>
    <row r="96" spans="1:9">
      <c r="A96" s="24">
        <v>9</v>
      </c>
      <c r="B96" s="215"/>
      <c r="C96" s="9"/>
      <c r="D96" s="3"/>
      <c r="E96" s="4"/>
      <c r="F96" s="58">
        <f t="shared" ref="F96:F100" si="1">D96*E96</f>
        <v>0</v>
      </c>
      <c r="G96" s="287"/>
      <c r="H96" s="288"/>
      <c r="I96" s="69"/>
    </row>
    <row r="97" spans="1:11">
      <c r="A97" s="24">
        <v>10</v>
      </c>
      <c r="B97" s="215"/>
      <c r="C97" s="9"/>
      <c r="D97" s="3"/>
      <c r="E97" s="4"/>
      <c r="F97" s="58">
        <f t="shared" si="1"/>
        <v>0</v>
      </c>
      <c r="G97" s="287"/>
      <c r="H97" s="288"/>
      <c r="I97" s="69"/>
    </row>
    <row r="98" spans="1:11">
      <c r="A98" s="24">
        <v>11</v>
      </c>
      <c r="B98" s="215"/>
      <c r="C98" s="9"/>
      <c r="D98" s="3"/>
      <c r="E98" s="4"/>
      <c r="F98" s="58">
        <f t="shared" si="1"/>
        <v>0</v>
      </c>
      <c r="G98" s="287"/>
      <c r="H98" s="288"/>
      <c r="I98" s="69"/>
    </row>
    <row r="99" spans="1:11">
      <c r="A99" s="24">
        <v>12</v>
      </c>
      <c r="B99" s="215"/>
      <c r="C99" s="9"/>
      <c r="D99" s="3"/>
      <c r="E99" s="4"/>
      <c r="F99" s="58">
        <f t="shared" si="1"/>
        <v>0</v>
      </c>
      <c r="G99" s="287"/>
      <c r="H99" s="288"/>
      <c r="I99" s="69"/>
    </row>
    <row r="100" spans="1:11">
      <c r="A100" s="24">
        <v>13</v>
      </c>
      <c r="B100" s="215"/>
      <c r="C100" s="9"/>
      <c r="D100" s="3"/>
      <c r="E100" s="4"/>
      <c r="F100" s="58">
        <f t="shared" si="1"/>
        <v>0</v>
      </c>
      <c r="G100" s="287"/>
      <c r="H100" s="288"/>
      <c r="I100" s="69"/>
    </row>
    <row r="101" spans="1:11">
      <c r="A101" s="24">
        <v>14</v>
      </c>
      <c r="B101" s="215"/>
      <c r="C101" s="9"/>
      <c r="D101" s="3"/>
      <c r="E101" s="4"/>
      <c r="F101" s="58">
        <f t="shared" si="0"/>
        <v>0</v>
      </c>
      <c r="G101" s="287"/>
      <c r="H101" s="288"/>
      <c r="I101" s="69"/>
    </row>
    <row r="102" spans="1:11" ht="15" thickBot="1">
      <c r="A102" s="24">
        <v>15</v>
      </c>
      <c r="B102" s="267"/>
      <c r="C102" s="11"/>
      <c r="D102" s="12"/>
      <c r="E102" s="13"/>
      <c r="F102" s="59">
        <f t="shared" si="0"/>
        <v>0</v>
      </c>
      <c r="G102" s="294"/>
      <c r="H102" s="295"/>
      <c r="I102" s="69"/>
    </row>
    <row r="103" spans="1:11">
      <c r="A103" s="24"/>
      <c r="B103" s="31"/>
      <c r="C103" s="37"/>
      <c r="D103" s="38"/>
      <c r="E103" s="39" t="s">
        <v>23</v>
      </c>
      <c r="F103" s="68">
        <f>SUM(F88:F102)</f>
        <v>0</v>
      </c>
      <c r="G103" s="116"/>
      <c r="H103" s="116"/>
      <c r="I103" s="69"/>
    </row>
    <row r="104" spans="1:11" ht="15" thickBot="1">
      <c r="A104" s="24"/>
      <c r="B104" s="24"/>
      <c r="C104" s="37"/>
      <c r="D104" s="38"/>
      <c r="E104" s="39"/>
      <c r="F104" s="67"/>
      <c r="G104" s="116"/>
      <c r="H104" s="116"/>
      <c r="I104" s="69"/>
    </row>
    <row r="105" spans="1:11">
      <c r="A105" s="24">
        <v>1</v>
      </c>
      <c r="B105" s="217" t="str">
        <f>IF($B$3="共同研究集会",K105,J105)</f>
        <v>会場費等／Venue usage expense</v>
      </c>
      <c r="C105" s="14"/>
      <c r="D105" s="15"/>
      <c r="E105" s="16"/>
      <c r="F105" s="57">
        <f t="shared" ref="F105:F114" si="2">D105*E105</f>
        <v>0</v>
      </c>
      <c r="G105" s="289"/>
      <c r="H105" s="290"/>
      <c r="I105" s="69"/>
      <c r="J105" s="1" t="s">
        <v>155</v>
      </c>
      <c r="K105" s="1" t="s">
        <v>156</v>
      </c>
    </row>
    <row r="106" spans="1:11">
      <c r="A106" s="24">
        <v>2</v>
      </c>
      <c r="B106" s="219"/>
      <c r="C106" s="9"/>
      <c r="D106" s="3"/>
      <c r="E106" s="5"/>
      <c r="F106" s="58">
        <f t="shared" si="2"/>
        <v>0</v>
      </c>
      <c r="G106" s="287"/>
      <c r="H106" s="288"/>
      <c r="I106" s="69"/>
    </row>
    <row r="107" spans="1:11">
      <c r="A107" s="24">
        <v>3</v>
      </c>
      <c r="B107" s="219"/>
      <c r="C107" s="9"/>
      <c r="D107" s="3"/>
      <c r="E107" s="5"/>
      <c r="F107" s="58">
        <f t="shared" si="2"/>
        <v>0</v>
      </c>
      <c r="G107" s="287"/>
      <c r="H107" s="288"/>
      <c r="I107" s="69"/>
    </row>
    <row r="108" spans="1:11">
      <c r="A108" s="24">
        <v>4</v>
      </c>
      <c r="B108" s="219"/>
      <c r="C108" s="9"/>
      <c r="D108" s="3"/>
      <c r="E108" s="5"/>
      <c r="F108" s="58">
        <f t="shared" si="2"/>
        <v>0</v>
      </c>
      <c r="G108" s="287"/>
      <c r="H108" s="288"/>
      <c r="I108" s="69"/>
    </row>
    <row r="109" spans="1:11">
      <c r="A109" s="24">
        <v>5</v>
      </c>
      <c r="B109" s="219"/>
      <c r="C109" s="9"/>
      <c r="D109" s="3"/>
      <c r="E109" s="5"/>
      <c r="F109" s="58">
        <f t="shared" si="2"/>
        <v>0</v>
      </c>
      <c r="G109" s="287"/>
      <c r="H109" s="288"/>
      <c r="I109" s="69"/>
    </row>
    <row r="110" spans="1:11">
      <c r="A110" s="24">
        <v>6</v>
      </c>
      <c r="B110" s="219"/>
      <c r="C110" s="9"/>
      <c r="D110" s="3"/>
      <c r="E110" s="5"/>
      <c r="F110" s="58">
        <f t="shared" si="2"/>
        <v>0</v>
      </c>
      <c r="G110" s="287"/>
      <c r="H110" s="288"/>
      <c r="I110" s="69"/>
    </row>
    <row r="111" spans="1:11">
      <c r="A111" s="24">
        <v>7</v>
      </c>
      <c r="B111" s="219"/>
      <c r="C111" s="9"/>
      <c r="D111" s="3"/>
      <c r="E111" s="5"/>
      <c r="F111" s="58">
        <f t="shared" ref="F111:F112" si="3">D111*E111</f>
        <v>0</v>
      </c>
      <c r="G111" s="287"/>
      <c r="H111" s="288"/>
      <c r="I111" s="69"/>
    </row>
    <row r="112" spans="1:11">
      <c r="A112" s="24">
        <v>8</v>
      </c>
      <c r="B112" s="219"/>
      <c r="C112" s="9"/>
      <c r="D112" s="3"/>
      <c r="E112" s="5"/>
      <c r="F112" s="58">
        <f t="shared" si="3"/>
        <v>0</v>
      </c>
      <c r="G112" s="287"/>
      <c r="H112" s="288"/>
      <c r="I112" s="69"/>
    </row>
    <row r="113" spans="1:11">
      <c r="A113" s="24">
        <v>9</v>
      </c>
      <c r="B113" s="219"/>
      <c r="C113" s="9"/>
      <c r="D113" s="3"/>
      <c r="E113" s="5"/>
      <c r="F113" s="58">
        <f t="shared" si="2"/>
        <v>0</v>
      </c>
      <c r="G113" s="287"/>
      <c r="H113" s="288"/>
      <c r="I113" s="69"/>
    </row>
    <row r="114" spans="1:11" ht="15" thickBot="1">
      <c r="A114" s="24">
        <v>10</v>
      </c>
      <c r="B114" s="220"/>
      <c r="C114" s="11"/>
      <c r="D114" s="12"/>
      <c r="E114" s="17"/>
      <c r="F114" s="59">
        <f t="shared" si="2"/>
        <v>0</v>
      </c>
      <c r="G114" s="294"/>
      <c r="H114" s="295"/>
      <c r="I114" s="69"/>
    </row>
    <row r="115" spans="1:11">
      <c r="A115" s="24"/>
      <c r="B115" s="31"/>
      <c r="C115" s="37"/>
      <c r="D115" s="38"/>
      <c r="E115" s="39" t="s">
        <v>23</v>
      </c>
      <c r="F115" s="68">
        <f>SUM(F105:F114)</f>
        <v>0</v>
      </c>
      <c r="G115" s="116"/>
      <c r="H115" s="116"/>
      <c r="I115" s="69"/>
    </row>
    <row r="116" spans="1:11" ht="15" hidden="1" thickBot="1">
      <c r="A116" s="24"/>
      <c r="B116" s="24"/>
      <c r="C116" s="40"/>
      <c r="D116" s="41"/>
      <c r="E116" s="40"/>
      <c r="F116" s="41"/>
      <c r="G116" s="40"/>
      <c r="H116" s="40"/>
      <c r="I116" s="69"/>
    </row>
    <row r="117" spans="1:11" hidden="1">
      <c r="A117" s="24">
        <v>1</v>
      </c>
      <c r="B117" s="217" t="s">
        <v>22</v>
      </c>
      <c r="C117" s="14"/>
      <c r="D117" s="15"/>
      <c r="E117" s="16"/>
      <c r="F117" s="57">
        <f t="shared" ref="F117:F126" si="4">D117*E117</f>
        <v>0</v>
      </c>
      <c r="G117" s="127"/>
      <c r="H117" s="128"/>
      <c r="I117" s="69"/>
      <c r="K117" s="1" t="s">
        <v>154</v>
      </c>
    </row>
    <row r="118" spans="1:11" hidden="1">
      <c r="A118" s="24">
        <v>2</v>
      </c>
      <c r="B118" s="218"/>
      <c r="C118" s="8"/>
      <c r="D118" s="6"/>
      <c r="E118" s="7"/>
      <c r="F118" s="58">
        <f t="shared" si="4"/>
        <v>0</v>
      </c>
      <c r="G118" s="125"/>
      <c r="H118" s="126"/>
      <c r="I118" s="69"/>
    </row>
    <row r="119" spans="1:11" hidden="1">
      <c r="A119" s="24">
        <v>3</v>
      </c>
      <c r="B119" s="218"/>
      <c r="C119" s="8"/>
      <c r="D119" s="6"/>
      <c r="E119" s="7"/>
      <c r="F119" s="58">
        <f t="shared" si="4"/>
        <v>0</v>
      </c>
      <c r="G119" s="125"/>
      <c r="H119" s="126"/>
      <c r="I119" s="69"/>
    </row>
    <row r="120" spans="1:11" hidden="1">
      <c r="A120" s="24">
        <v>4</v>
      </c>
      <c r="B120" s="218"/>
      <c r="C120" s="8"/>
      <c r="D120" s="6"/>
      <c r="E120" s="7"/>
      <c r="F120" s="58">
        <f t="shared" si="4"/>
        <v>0</v>
      </c>
      <c r="G120" s="125"/>
      <c r="H120" s="126"/>
      <c r="I120" s="69"/>
    </row>
    <row r="121" spans="1:11" hidden="1">
      <c r="A121" s="24">
        <v>5</v>
      </c>
      <c r="B121" s="219"/>
      <c r="C121" s="9"/>
      <c r="D121" s="3"/>
      <c r="E121" s="7"/>
      <c r="F121" s="58">
        <f t="shared" si="4"/>
        <v>0</v>
      </c>
      <c r="G121" s="125"/>
      <c r="H121" s="126"/>
      <c r="I121" s="69"/>
    </row>
    <row r="122" spans="1:11" hidden="1">
      <c r="A122" s="24">
        <v>6</v>
      </c>
      <c r="B122" s="219"/>
      <c r="C122" s="9"/>
      <c r="D122" s="3"/>
      <c r="E122" s="7"/>
      <c r="F122" s="58">
        <f t="shared" ref="F122:F124" si="5">D122*E122</f>
        <v>0</v>
      </c>
      <c r="G122" s="125"/>
      <c r="H122" s="126"/>
      <c r="I122" s="69"/>
    </row>
    <row r="123" spans="1:11" hidden="1">
      <c r="A123" s="24">
        <v>7</v>
      </c>
      <c r="B123" s="219"/>
      <c r="C123" s="9"/>
      <c r="D123" s="3"/>
      <c r="E123" s="7"/>
      <c r="F123" s="58">
        <f t="shared" si="5"/>
        <v>0</v>
      </c>
      <c r="G123" s="125"/>
      <c r="H123" s="126"/>
      <c r="I123" s="69"/>
    </row>
    <row r="124" spans="1:11" hidden="1">
      <c r="A124" s="24">
        <v>8</v>
      </c>
      <c r="B124" s="219"/>
      <c r="C124" s="9"/>
      <c r="D124" s="3"/>
      <c r="E124" s="7"/>
      <c r="F124" s="58">
        <f t="shared" si="5"/>
        <v>0</v>
      </c>
      <c r="G124" s="125"/>
      <c r="H124" s="126"/>
      <c r="I124" s="69"/>
    </row>
    <row r="125" spans="1:11" hidden="1">
      <c r="A125" s="24">
        <v>9</v>
      </c>
      <c r="B125" s="219"/>
      <c r="C125" s="9"/>
      <c r="D125" s="3"/>
      <c r="E125" s="7"/>
      <c r="F125" s="58">
        <f t="shared" si="4"/>
        <v>0</v>
      </c>
      <c r="G125" s="125"/>
      <c r="H125" s="126"/>
      <c r="I125" s="69"/>
    </row>
    <row r="126" spans="1:11" ht="15" hidden="1" thickBot="1">
      <c r="A126" s="24">
        <v>10</v>
      </c>
      <c r="B126" s="220"/>
      <c r="C126" s="18"/>
      <c r="D126" s="19"/>
      <c r="E126" s="20"/>
      <c r="F126" s="59">
        <f t="shared" si="4"/>
        <v>0</v>
      </c>
      <c r="G126" s="131"/>
      <c r="H126" s="132"/>
      <c r="I126" s="69"/>
    </row>
    <row r="127" spans="1:11" hidden="1">
      <c r="A127" s="24"/>
      <c r="B127" s="31"/>
      <c r="C127" s="42"/>
      <c r="D127" s="43"/>
      <c r="E127" s="39" t="s">
        <v>23</v>
      </c>
      <c r="F127" s="68">
        <f>SUM(F117:F126)</f>
        <v>0</v>
      </c>
      <c r="G127" s="44"/>
      <c r="H127" s="44"/>
      <c r="I127" s="69"/>
    </row>
    <row r="128" spans="1:11" ht="15" thickBot="1">
      <c r="A128" s="24"/>
      <c r="B128" s="24"/>
      <c r="C128" s="24"/>
      <c r="D128" s="24"/>
      <c r="E128" s="24"/>
      <c r="F128" s="45"/>
      <c r="G128" s="24"/>
      <c r="H128" s="24"/>
      <c r="I128" s="69"/>
    </row>
    <row r="129" spans="1:11" ht="30.75" customHeight="1" thickBot="1">
      <c r="A129" s="24"/>
      <c r="B129" s="227" t="s">
        <v>14</v>
      </c>
      <c r="C129" s="228"/>
      <c r="D129" s="228"/>
      <c r="E129" s="55" t="s">
        <v>24</v>
      </c>
      <c r="F129" s="56">
        <f>F103+F115+F127</f>
        <v>0</v>
      </c>
      <c r="G129" s="285" t="str">
        <f>"　※総額は、" &amp; IF($B$3="共同研究集会","5","1,0") &amp; "00千円を上限の目安とする。
　※Can be requested up to " &amp; IF($B$3="共同研究集会","5","1,0") &amp; "00,000 JPY."</f>
        <v>　※総額は、500千円を上限の目安とする。
　※Can be requested up to 500,000 JPY.</v>
      </c>
      <c r="H129" s="286"/>
      <c r="I129" s="69"/>
    </row>
    <row r="130" spans="1:11" ht="78.75" customHeight="1">
      <c r="A130" s="24"/>
      <c r="B130" s="269" t="s">
        <v>65</v>
      </c>
      <c r="C130" s="269"/>
      <c r="D130" s="269"/>
      <c r="E130" s="269"/>
      <c r="F130" s="269"/>
      <c r="G130" s="269"/>
      <c r="H130" s="269"/>
      <c r="I130" s="69"/>
    </row>
    <row r="131" spans="1:11" ht="57.75" customHeight="1">
      <c r="A131" s="24"/>
      <c r="B131" s="284" t="s">
        <v>64</v>
      </c>
      <c r="C131" s="284"/>
      <c r="D131" s="284"/>
      <c r="E131" s="284"/>
      <c r="F131" s="284"/>
      <c r="G131" s="284"/>
      <c r="H131" s="284"/>
      <c r="I131" s="69"/>
    </row>
    <row r="132" spans="1:11">
      <c r="A132" s="24"/>
      <c r="B132" s="31"/>
      <c r="C132" s="31"/>
      <c r="D132" s="31"/>
      <c r="E132" s="31"/>
      <c r="F132" s="31"/>
      <c r="G132" s="24"/>
      <c r="H132" s="24"/>
      <c r="I132" s="69"/>
    </row>
    <row r="133" spans="1:11" ht="15.6" hidden="1" thickBot="1">
      <c r="A133" s="24"/>
      <c r="B133" s="30" t="s">
        <v>147</v>
      </c>
      <c r="C133" s="31"/>
      <c r="D133" s="31"/>
      <c r="E133" s="31"/>
      <c r="F133" s="31"/>
      <c r="G133" s="117" t="s">
        <v>142</v>
      </c>
      <c r="H133" s="24"/>
      <c r="I133" s="69"/>
      <c r="K133" s="1" t="s">
        <v>154</v>
      </c>
    </row>
    <row r="134" spans="1:11" ht="28.5" hidden="1" customHeight="1" thickBot="1">
      <c r="A134" s="24"/>
      <c r="B134" s="268" t="s">
        <v>161</v>
      </c>
      <c r="C134" s="268"/>
      <c r="D134" s="268"/>
      <c r="E134" s="268"/>
      <c r="F134" s="268"/>
      <c r="G134" s="268"/>
      <c r="H134" s="268"/>
      <c r="I134" s="69"/>
    </row>
    <row r="135" spans="1:11" ht="37.5" hidden="1" customHeight="1">
      <c r="A135" s="24"/>
      <c r="B135" s="270" t="s">
        <v>63</v>
      </c>
      <c r="C135" s="271"/>
      <c r="D135" s="239" t="s">
        <v>28</v>
      </c>
      <c r="E135" s="291"/>
      <c r="F135" s="221" t="s">
        <v>29</v>
      </c>
      <c r="G135" s="292" t="s">
        <v>139</v>
      </c>
      <c r="H135" s="274" t="s">
        <v>138</v>
      </c>
      <c r="I135" s="69"/>
    </row>
    <row r="136" spans="1:11" ht="98.25" hidden="1" customHeight="1" thickBot="1">
      <c r="A136" s="24"/>
      <c r="B136" s="272"/>
      <c r="C136" s="273"/>
      <c r="D136" s="276" t="s">
        <v>62</v>
      </c>
      <c r="E136" s="277"/>
      <c r="F136" s="223"/>
      <c r="G136" s="293"/>
      <c r="H136" s="275"/>
      <c r="I136" s="69"/>
    </row>
    <row r="137" spans="1:11" hidden="1">
      <c r="A137" s="24">
        <v>1</v>
      </c>
      <c r="B137" s="138"/>
      <c r="C137" s="139"/>
      <c r="D137" s="142"/>
      <c r="E137" s="139"/>
      <c r="F137" s="10"/>
      <c r="G137" s="118" t="s">
        <v>141</v>
      </c>
      <c r="H137" s="21"/>
      <c r="I137" s="69"/>
    </row>
    <row r="138" spans="1:11" hidden="1">
      <c r="A138" s="24">
        <v>2</v>
      </c>
      <c r="B138" s="140"/>
      <c r="C138" s="129"/>
      <c r="D138" s="141"/>
      <c r="E138" s="129"/>
      <c r="F138" s="10"/>
      <c r="G138" s="118" t="s">
        <v>141</v>
      </c>
      <c r="H138" s="21"/>
      <c r="I138" s="69"/>
    </row>
    <row r="139" spans="1:11" hidden="1">
      <c r="A139" s="24">
        <v>3</v>
      </c>
      <c r="B139" s="140"/>
      <c r="C139" s="129"/>
      <c r="D139" s="141"/>
      <c r="E139" s="129"/>
      <c r="F139" s="10"/>
      <c r="G139" s="118" t="s">
        <v>141</v>
      </c>
      <c r="H139" s="21"/>
      <c r="I139" s="69"/>
    </row>
    <row r="140" spans="1:11" hidden="1">
      <c r="A140" s="24">
        <v>4</v>
      </c>
      <c r="B140" s="140"/>
      <c r="C140" s="129"/>
      <c r="D140" s="141"/>
      <c r="E140" s="129"/>
      <c r="F140" s="10"/>
      <c r="G140" s="118" t="s">
        <v>141</v>
      </c>
      <c r="H140" s="21"/>
      <c r="I140" s="69"/>
    </row>
    <row r="141" spans="1:11" hidden="1">
      <c r="A141" s="24">
        <v>5</v>
      </c>
      <c r="B141" s="140"/>
      <c r="C141" s="129"/>
      <c r="D141" s="141"/>
      <c r="E141" s="129"/>
      <c r="F141" s="10"/>
      <c r="G141" s="118" t="s">
        <v>141</v>
      </c>
      <c r="H141" s="21"/>
      <c r="I141" s="69"/>
    </row>
    <row r="142" spans="1:11" hidden="1">
      <c r="A142" s="24">
        <v>6</v>
      </c>
      <c r="B142" s="140"/>
      <c r="C142" s="129"/>
      <c r="D142" s="141"/>
      <c r="E142" s="129"/>
      <c r="F142" s="10"/>
      <c r="G142" s="118" t="s">
        <v>141</v>
      </c>
      <c r="H142" s="21"/>
      <c r="I142" s="69"/>
    </row>
    <row r="143" spans="1:11" ht="15" hidden="1" thickBot="1">
      <c r="A143" s="24">
        <v>7</v>
      </c>
      <c r="B143" s="143"/>
      <c r="C143" s="130"/>
      <c r="D143" s="144"/>
      <c r="E143" s="130"/>
      <c r="F143" s="22"/>
      <c r="G143" s="119" t="s">
        <v>141</v>
      </c>
      <c r="H143" s="23"/>
      <c r="I143" s="69"/>
    </row>
    <row r="144" spans="1:11" hidden="1">
      <c r="A144" s="24"/>
      <c r="B144" s="31" t="s">
        <v>67</v>
      </c>
      <c r="C144" s="31"/>
      <c r="D144" s="31"/>
      <c r="E144" s="31"/>
      <c r="F144" s="46"/>
      <c r="G144" s="44"/>
      <c r="H144" s="68">
        <f>SUM(H137:H143)</f>
        <v>0</v>
      </c>
      <c r="I144" s="69"/>
    </row>
    <row r="145" spans="1:11" hidden="1">
      <c r="A145" s="24"/>
      <c r="B145" s="31"/>
      <c r="C145" s="31"/>
      <c r="D145" s="31"/>
      <c r="E145" s="31"/>
      <c r="F145" s="31"/>
      <c r="G145" s="24"/>
      <c r="H145" s="24"/>
      <c r="I145" s="69"/>
    </row>
    <row r="146" spans="1:11" ht="15.6" hidden="1" thickBot="1">
      <c r="A146" s="24"/>
      <c r="B146" s="30" t="s">
        <v>148</v>
      </c>
      <c r="C146" s="31"/>
      <c r="D146" s="31"/>
      <c r="E146" s="31"/>
      <c r="F146" s="31"/>
      <c r="G146" s="24"/>
      <c r="H146" s="24"/>
      <c r="I146" s="69"/>
      <c r="K146" s="1" t="s">
        <v>154</v>
      </c>
    </row>
    <row r="147" spans="1:11" ht="39.75" hidden="1" customHeight="1" thickBot="1">
      <c r="A147" s="24"/>
      <c r="B147" s="258" t="s">
        <v>137</v>
      </c>
      <c r="C147" s="259"/>
      <c r="D147" s="255" t="s">
        <v>160</v>
      </c>
      <c r="E147" s="256"/>
      <c r="F147" s="256"/>
      <c r="G147" s="256"/>
      <c r="H147" s="257"/>
      <c r="I147" s="69"/>
    </row>
    <row r="148" spans="1:11" hidden="1">
      <c r="A148" s="24"/>
      <c r="B148" s="107" t="s">
        <v>146</v>
      </c>
      <c r="C148" s="224" t="s">
        <v>114</v>
      </c>
      <c r="D148" s="110" t="s">
        <v>115</v>
      </c>
      <c r="E148" s="106"/>
      <c r="F148" s="110" t="s">
        <v>116</v>
      </c>
      <c r="G148" s="136"/>
      <c r="H148" s="137"/>
      <c r="I148" s="69"/>
    </row>
    <row r="149" spans="1:11" hidden="1">
      <c r="A149" s="24"/>
      <c r="B149" s="107"/>
      <c r="C149" s="224"/>
      <c r="D149" s="110" t="s">
        <v>117</v>
      </c>
      <c r="E149" s="103" t="s">
        <v>118</v>
      </c>
      <c r="F149" s="111" t="s">
        <v>119</v>
      </c>
      <c r="G149" s="104" t="s">
        <v>120</v>
      </c>
      <c r="H149" s="105" t="s">
        <v>121</v>
      </c>
      <c r="I149" s="69"/>
    </row>
    <row r="150" spans="1:11" hidden="1">
      <c r="A150" s="24"/>
      <c r="B150" s="107"/>
      <c r="C150" s="224"/>
      <c r="D150" s="111" t="s">
        <v>122</v>
      </c>
      <c r="E150" s="103"/>
      <c r="F150" s="133"/>
      <c r="G150" s="133"/>
      <c r="H150" s="134"/>
      <c r="I150" s="69"/>
    </row>
    <row r="151" spans="1:11" hidden="1">
      <c r="A151" s="24"/>
      <c r="B151" s="108"/>
      <c r="C151" s="224"/>
      <c r="D151" s="111" t="s">
        <v>123</v>
      </c>
      <c r="E151" s="103"/>
      <c r="F151" s="133"/>
      <c r="G151" s="133"/>
      <c r="H151" s="134"/>
      <c r="I151" s="69"/>
    </row>
    <row r="152" spans="1:11" hidden="1">
      <c r="A152" s="24"/>
      <c r="B152" s="109"/>
      <c r="C152" s="224"/>
      <c r="D152" s="111" t="s">
        <v>124</v>
      </c>
      <c r="E152" s="103"/>
      <c r="F152" s="133"/>
      <c r="G152" s="133"/>
      <c r="H152" s="134"/>
      <c r="I152" s="24"/>
    </row>
    <row r="153" spans="1:11" ht="15" hidden="1" thickBot="1">
      <c r="A153" s="24"/>
      <c r="B153" s="109"/>
      <c r="C153" s="225"/>
      <c r="D153" s="115" t="s">
        <v>125</v>
      </c>
      <c r="E153" s="114" t="s">
        <v>126</v>
      </c>
      <c r="F153" s="115" t="s">
        <v>127</v>
      </c>
      <c r="G153" s="114"/>
      <c r="H153" s="135"/>
      <c r="I153" s="24"/>
    </row>
    <row r="154" spans="1:11" hidden="1">
      <c r="A154" s="24"/>
      <c r="B154" s="109"/>
      <c r="C154" s="226" t="s">
        <v>128</v>
      </c>
      <c r="D154" s="113" t="s">
        <v>115</v>
      </c>
      <c r="E154" s="112"/>
      <c r="F154" s="113" t="s">
        <v>116</v>
      </c>
      <c r="G154" s="136"/>
      <c r="H154" s="137"/>
      <c r="I154" s="24"/>
    </row>
    <row r="155" spans="1:11" ht="14.25" hidden="1" customHeight="1">
      <c r="A155" s="24"/>
      <c r="B155" s="109"/>
      <c r="C155" s="224"/>
      <c r="D155" s="110" t="s">
        <v>117</v>
      </c>
      <c r="E155" s="103" t="s">
        <v>118</v>
      </c>
      <c r="F155" s="111" t="s">
        <v>119</v>
      </c>
      <c r="G155" s="104" t="s">
        <v>120</v>
      </c>
      <c r="H155" s="105" t="s">
        <v>121</v>
      </c>
      <c r="I155" s="24"/>
    </row>
    <row r="156" spans="1:11" hidden="1">
      <c r="A156" s="24"/>
      <c r="B156" s="109"/>
      <c r="C156" s="224"/>
      <c r="D156" s="111" t="s">
        <v>122</v>
      </c>
      <c r="E156" s="103"/>
      <c r="F156" s="133"/>
      <c r="G156" s="133"/>
      <c r="H156" s="134"/>
      <c r="I156" s="24"/>
    </row>
    <row r="157" spans="1:11" hidden="1">
      <c r="A157" s="24"/>
      <c r="B157" s="109"/>
      <c r="C157" s="224"/>
      <c r="D157" s="111" t="s">
        <v>123</v>
      </c>
      <c r="E157" s="103"/>
      <c r="F157" s="133"/>
      <c r="G157" s="133"/>
      <c r="H157" s="134"/>
      <c r="I157" s="24"/>
    </row>
    <row r="158" spans="1:11" hidden="1">
      <c r="A158" s="24"/>
      <c r="B158" s="109"/>
      <c r="C158" s="224"/>
      <c r="D158" s="111" t="s">
        <v>124</v>
      </c>
      <c r="E158" s="103"/>
      <c r="F158" s="133"/>
      <c r="G158" s="133"/>
      <c r="H158" s="134"/>
      <c r="I158" s="24"/>
    </row>
    <row r="159" spans="1:11" ht="15" hidden="1" thickBot="1">
      <c r="A159" s="24"/>
      <c r="B159" s="109"/>
      <c r="C159" s="225"/>
      <c r="D159" s="115" t="s">
        <v>125</v>
      </c>
      <c r="E159" s="114" t="s">
        <v>126</v>
      </c>
      <c r="F159" s="115" t="s">
        <v>127</v>
      </c>
      <c r="G159" s="114"/>
      <c r="H159" s="135"/>
      <c r="I159" s="24"/>
    </row>
    <row r="160" spans="1:11" hidden="1">
      <c r="A160" s="24"/>
      <c r="B160" s="109"/>
      <c r="C160" s="224" t="s">
        <v>129</v>
      </c>
      <c r="D160" s="113" t="s">
        <v>115</v>
      </c>
      <c r="E160" s="112"/>
      <c r="F160" s="113" t="s">
        <v>116</v>
      </c>
      <c r="G160" s="136"/>
      <c r="H160" s="137"/>
      <c r="I160" s="24"/>
    </row>
    <row r="161" spans="1:9" hidden="1">
      <c r="A161" s="24"/>
      <c r="B161" s="109"/>
      <c r="C161" s="224"/>
      <c r="D161" s="110" t="s">
        <v>117</v>
      </c>
      <c r="E161" s="103" t="s">
        <v>118</v>
      </c>
      <c r="F161" s="111" t="s">
        <v>119</v>
      </c>
      <c r="G161" s="104" t="s">
        <v>120</v>
      </c>
      <c r="H161" s="105" t="s">
        <v>121</v>
      </c>
      <c r="I161" s="24"/>
    </row>
    <row r="162" spans="1:9" hidden="1">
      <c r="A162" s="24"/>
      <c r="B162" s="109"/>
      <c r="C162" s="224"/>
      <c r="D162" s="111" t="s">
        <v>122</v>
      </c>
      <c r="E162" s="103"/>
      <c r="F162" s="133"/>
      <c r="G162" s="133"/>
      <c r="H162" s="134"/>
      <c r="I162" s="24"/>
    </row>
    <row r="163" spans="1:9" hidden="1">
      <c r="A163" s="24"/>
      <c r="B163" s="109"/>
      <c r="C163" s="224"/>
      <c r="D163" s="111" t="s">
        <v>123</v>
      </c>
      <c r="E163" s="103"/>
      <c r="F163" s="133"/>
      <c r="G163" s="133"/>
      <c r="H163" s="134"/>
      <c r="I163" s="24"/>
    </row>
    <row r="164" spans="1:9" hidden="1">
      <c r="A164" s="24"/>
      <c r="B164" s="109"/>
      <c r="C164" s="224"/>
      <c r="D164" s="111" t="s">
        <v>124</v>
      </c>
      <c r="E164" s="103"/>
      <c r="F164" s="133"/>
      <c r="G164" s="133"/>
      <c r="H164" s="134"/>
      <c r="I164" s="24"/>
    </row>
    <row r="165" spans="1:9" ht="15" hidden="1" thickBot="1">
      <c r="A165" s="24"/>
      <c r="B165" s="109"/>
      <c r="C165" s="225"/>
      <c r="D165" s="115" t="s">
        <v>125</v>
      </c>
      <c r="E165" s="114" t="s">
        <v>126</v>
      </c>
      <c r="F165" s="115" t="s">
        <v>127</v>
      </c>
      <c r="G165" s="114"/>
      <c r="H165" s="135"/>
      <c r="I165" s="24"/>
    </row>
    <row r="166" spans="1:9" hidden="1">
      <c r="A166" s="24"/>
      <c r="B166" s="109"/>
      <c r="C166" s="224" t="s">
        <v>130</v>
      </c>
      <c r="D166" s="113" t="s">
        <v>115</v>
      </c>
      <c r="E166" s="112"/>
      <c r="F166" s="113" t="s">
        <v>116</v>
      </c>
      <c r="G166" s="136"/>
      <c r="H166" s="137"/>
      <c r="I166" s="24"/>
    </row>
    <row r="167" spans="1:9" hidden="1">
      <c r="A167" s="24"/>
      <c r="B167" s="109"/>
      <c r="C167" s="224"/>
      <c r="D167" s="110" t="s">
        <v>117</v>
      </c>
      <c r="E167" s="103" t="s">
        <v>118</v>
      </c>
      <c r="F167" s="111" t="s">
        <v>119</v>
      </c>
      <c r="G167" s="104" t="s">
        <v>120</v>
      </c>
      <c r="H167" s="105" t="s">
        <v>121</v>
      </c>
      <c r="I167" s="24"/>
    </row>
    <row r="168" spans="1:9" hidden="1">
      <c r="A168" s="24"/>
      <c r="B168" s="109"/>
      <c r="C168" s="224"/>
      <c r="D168" s="111" t="s">
        <v>122</v>
      </c>
      <c r="E168" s="103"/>
      <c r="F168" s="133"/>
      <c r="G168" s="133"/>
      <c r="H168" s="134"/>
      <c r="I168" s="24"/>
    </row>
    <row r="169" spans="1:9" hidden="1">
      <c r="A169" s="24"/>
      <c r="B169" s="109"/>
      <c r="C169" s="224"/>
      <c r="D169" s="111" t="s">
        <v>123</v>
      </c>
      <c r="E169" s="103"/>
      <c r="F169" s="133"/>
      <c r="G169" s="133"/>
      <c r="H169" s="134"/>
      <c r="I169" s="24"/>
    </row>
    <row r="170" spans="1:9" hidden="1">
      <c r="A170" s="24"/>
      <c r="B170" s="109"/>
      <c r="C170" s="224"/>
      <c r="D170" s="111" t="s">
        <v>124</v>
      </c>
      <c r="E170" s="103"/>
      <c r="F170" s="133"/>
      <c r="G170" s="133"/>
      <c r="H170" s="134"/>
      <c r="I170" s="24"/>
    </row>
    <row r="171" spans="1:9" ht="15" hidden="1" thickBot="1">
      <c r="A171" s="24"/>
      <c r="B171" s="109"/>
      <c r="C171" s="225"/>
      <c r="D171" s="115" t="s">
        <v>125</v>
      </c>
      <c r="E171" s="114" t="s">
        <v>126</v>
      </c>
      <c r="F171" s="115" t="s">
        <v>127</v>
      </c>
      <c r="G171" s="114"/>
      <c r="H171" s="135"/>
      <c r="I171" s="24"/>
    </row>
    <row r="172" spans="1:9" hidden="1">
      <c r="A172" s="24"/>
      <c r="B172" s="109"/>
      <c r="C172" s="224" t="s">
        <v>131</v>
      </c>
      <c r="D172" s="113" t="s">
        <v>115</v>
      </c>
      <c r="E172" s="112"/>
      <c r="F172" s="113" t="s">
        <v>116</v>
      </c>
      <c r="G172" s="136"/>
      <c r="H172" s="137"/>
      <c r="I172" s="24"/>
    </row>
    <row r="173" spans="1:9" hidden="1">
      <c r="A173" s="24"/>
      <c r="B173" s="109"/>
      <c r="C173" s="224"/>
      <c r="D173" s="110" t="s">
        <v>117</v>
      </c>
      <c r="E173" s="103" t="s">
        <v>118</v>
      </c>
      <c r="F173" s="111" t="s">
        <v>119</v>
      </c>
      <c r="G173" s="104" t="s">
        <v>120</v>
      </c>
      <c r="H173" s="105" t="s">
        <v>121</v>
      </c>
      <c r="I173" s="24"/>
    </row>
    <row r="174" spans="1:9" hidden="1">
      <c r="A174" s="24"/>
      <c r="B174" s="109"/>
      <c r="C174" s="224"/>
      <c r="D174" s="111" t="s">
        <v>122</v>
      </c>
      <c r="E174" s="103"/>
      <c r="F174" s="133"/>
      <c r="G174" s="133"/>
      <c r="H174" s="134"/>
      <c r="I174" s="24"/>
    </row>
    <row r="175" spans="1:9" hidden="1">
      <c r="A175" s="24"/>
      <c r="B175" s="109"/>
      <c r="C175" s="224"/>
      <c r="D175" s="111" t="s">
        <v>123</v>
      </c>
      <c r="E175" s="103"/>
      <c r="F175" s="133"/>
      <c r="G175" s="133"/>
      <c r="H175" s="134"/>
      <c r="I175" s="24"/>
    </row>
    <row r="176" spans="1:9" hidden="1">
      <c r="A176" s="24"/>
      <c r="B176" s="109"/>
      <c r="C176" s="224"/>
      <c r="D176" s="111" t="s">
        <v>124</v>
      </c>
      <c r="E176" s="103"/>
      <c r="F176" s="133"/>
      <c r="G176" s="133"/>
      <c r="H176" s="134"/>
      <c r="I176" s="24"/>
    </row>
    <row r="177" spans="1:9" ht="15" hidden="1" thickBot="1">
      <c r="A177" s="24"/>
      <c r="B177" s="109"/>
      <c r="C177" s="225"/>
      <c r="D177" s="115" t="s">
        <v>125</v>
      </c>
      <c r="E177" s="114" t="s">
        <v>126</v>
      </c>
      <c r="F177" s="115" t="s">
        <v>127</v>
      </c>
      <c r="G177" s="114"/>
      <c r="H177" s="135"/>
      <c r="I177" s="24"/>
    </row>
    <row r="178" spans="1:9" hidden="1">
      <c r="A178" s="24"/>
      <c r="B178" s="109"/>
      <c r="C178" s="224" t="s">
        <v>132</v>
      </c>
      <c r="D178" s="113" t="s">
        <v>115</v>
      </c>
      <c r="E178" s="112"/>
      <c r="F178" s="113" t="s">
        <v>116</v>
      </c>
      <c r="G178" s="136"/>
      <c r="H178" s="137"/>
      <c r="I178" s="24"/>
    </row>
    <row r="179" spans="1:9" hidden="1">
      <c r="A179" s="24"/>
      <c r="B179" s="109"/>
      <c r="C179" s="224"/>
      <c r="D179" s="110" t="s">
        <v>117</v>
      </c>
      <c r="E179" s="103" t="s">
        <v>118</v>
      </c>
      <c r="F179" s="111" t="s">
        <v>119</v>
      </c>
      <c r="G179" s="104" t="s">
        <v>120</v>
      </c>
      <c r="H179" s="105" t="s">
        <v>121</v>
      </c>
      <c r="I179" s="24"/>
    </row>
    <row r="180" spans="1:9" hidden="1">
      <c r="A180" s="24"/>
      <c r="B180" s="109"/>
      <c r="C180" s="224"/>
      <c r="D180" s="111" t="s">
        <v>122</v>
      </c>
      <c r="E180" s="103"/>
      <c r="F180" s="133"/>
      <c r="G180" s="133"/>
      <c r="H180" s="134"/>
      <c r="I180" s="24"/>
    </row>
    <row r="181" spans="1:9" hidden="1">
      <c r="A181" s="24"/>
      <c r="B181" s="109"/>
      <c r="C181" s="224"/>
      <c r="D181" s="111" t="s">
        <v>123</v>
      </c>
      <c r="E181" s="103"/>
      <c r="F181" s="133"/>
      <c r="G181" s="133"/>
      <c r="H181" s="134"/>
      <c r="I181" s="24"/>
    </row>
    <row r="182" spans="1:9" hidden="1">
      <c r="A182" s="24"/>
      <c r="B182" s="109"/>
      <c r="C182" s="224"/>
      <c r="D182" s="111" t="s">
        <v>124</v>
      </c>
      <c r="E182" s="103"/>
      <c r="F182" s="133"/>
      <c r="G182" s="133"/>
      <c r="H182" s="134"/>
      <c r="I182" s="24"/>
    </row>
    <row r="183" spans="1:9" ht="15" hidden="1" thickBot="1">
      <c r="A183" s="24"/>
      <c r="B183" s="109"/>
      <c r="C183" s="225"/>
      <c r="D183" s="115" t="s">
        <v>125</v>
      </c>
      <c r="E183" s="114" t="s">
        <v>126</v>
      </c>
      <c r="F183" s="115" t="s">
        <v>127</v>
      </c>
      <c r="G183" s="114"/>
      <c r="H183" s="135"/>
      <c r="I183" s="24"/>
    </row>
    <row r="184" spans="1:9" hidden="1">
      <c r="A184" s="24"/>
      <c r="B184" s="109"/>
      <c r="C184" s="224" t="s">
        <v>133</v>
      </c>
      <c r="D184" s="113" t="s">
        <v>115</v>
      </c>
      <c r="E184" s="112"/>
      <c r="F184" s="113" t="s">
        <v>116</v>
      </c>
      <c r="G184" s="136"/>
      <c r="H184" s="137"/>
      <c r="I184" s="24"/>
    </row>
    <row r="185" spans="1:9" hidden="1">
      <c r="A185" s="24"/>
      <c r="B185" s="109"/>
      <c r="C185" s="224"/>
      <c r="D185" s="110" t="s">
        <v>117</v>
      </c>
      <c r="E185" s="103" t="s">
        <v>118</v>
      </c>
      <c r="F185" s="111" t="s">
        <v>119</v>
      </c>
      <c r="G185" s="104" t="s">
        <v>120</v>
      </c>
      <c r="H185" s="105" t="s">
        <v>121</v>
      </c>
      <c r="I185" s="24"/>
    </row>
    <row r="186" spans="1:9" hidden="1">
      <c r="A186" s="24"/>
      <c r="B186" s="109"/>
      <c r="C186" s="224"/>
      <c r="D186" s="111" t="s">
        <v>122</v>
      </c>
      <c r="E186" s="103"/>
      <c r="F186" s="133"/>
      <c r="G186" s="133"/>
      <c r="H186" s="134"/>
      <c r="I186" s="24"/>
    </row>
    <row r="187" spans="1:9" hidden="1">
      <c r="A187" s="24"/>
      <c r="B187" s="109"/>
      <c r="C187" s="224"/>
      <c r="D187" s="111" t="s">
        <v>123</v>
      </c>
      <c r="E187" s="103"/>
      <c r="F187" s="133"/>
      <c r="G187" s="133"/>
      <c r="H187" s="134"/>
      <c r="I187" s="24"/>
    </row>
    <row r="188" spans="1:9" hidden="1">
      <c r="A188" s="24"/>
      <c r="B188" s="109"/>
      <c r="C188" s="224"/>
      <c r="D188" s="111" t="s">
        <v>124</v>
      </c>
      <c r="E188" s="103"/>
      <c r="F188" s="133"/>
      <c r="G188" s="133"/>
      <c r="H188" s="134"/>
      <c r="I188" s="24"/>
    </row>
    <row r="189" spans="1:9" ht="15" hidden="1" thickBot="1">
      <c r="A189" s="24"/>
      <c r="B189" s="109"/>
      <c r="C189" s="225"/>
      <c r="D189" s="115" t="s">
        <v>125</v>
      </c>
      <c r="E189" s="114" t="s">
        <v>126</v>
      </c>
      <c r="F189" s="115" t="s">
        <v>127</v>
      </c>
      <c r="G189" s="114"/>
      <c r="H189" s="135"/>
      <c r="I189" s="24"/>
    </row>
    <row r="190" spans="1:9" hidden="1">
      <c r="A190" s="24"/>
      <c r="B190" s="109"/>
      <c r="C190" s="224" t="s">
        <v>134</v>
      </c>
      <c r="D190" s="113" t="s">
        <v>115</v>
      </c>
      <c r="E190" s="112"/>
      <c r="F190" s="113" t="s">
        <v>116</v>
      </c>
      <c r="G190" s="136"/>
      <c r="H190" s="137"/>
      <c r="I190" s="24"/>
    </row>
    <row r="191" spans="1:9" hidden="1">
      <c r="A191" s="24"/>
      <c r="B191" s="109"/>
      <c r="C191" s="224"/>
      <c r="D191" s="110" t="s">
        <v>117</v>
      </c>
      <c r="E191" s="103" t="s">
        <v>118</v>
      </c>
      <c r="F191" s="111" t="s">
        <v>119</v>
      </c>
      <c r="G191" s="104" t="s">
        <v>120</v>
      </c>
      <c r="H191" s="105" t="s">
        <v>121</v>
      </c>
      <c r="I191" s="24"/>
    </row>
    <row r="192" spans="1:9" hidden="1">
      <c r="A192" s="24"/>
      <c r="B192" s="109"/>
      <c r="C192" s="224"/>
      <c r="D192" s="111" t="s">
        <v>122</v>
      </c>
      <c r="E192" s="103"/>
      <c r="F192" s="133"/>
      <c r="G192" s="133"/>
      <c r="H192" s="134"/>
      <c r="I192" s="24"/>
    </row>
    <row r="193" spans="1:9" hidden="1">
      <c r="A193" s="24"/>
      <c r="B193" s="109"/>
      <c r="C193" s="224"/>
      <c r="D193" s="111" t="s">
        <v>123</v>
      </c>
      <c r="E193" s="103"/>
      <c r="F193" s="133"/>
      <c r="G193" s="133"/>
      <c r="H193" s="134"/>
      <c r="I193" s="24"/>
    </row>
    <row r="194" spans="1:9" hidden="1">
      <c r="A194" s="24"/>
      <c r="B194" s="109"/>
      <c r="C194" s="224"/>
      <c r="D194" s="111" t="s">
        <v>124</v>
      </c>
      <c r="E194" s="103"/>
      <c r="F194" s="133"/>
      <c r="G194" s="133"/>
      <c r="H194" s="134"/>
      <c r="I194" s="24"/>
    </row>
    <row r="195" spans="1:9" ht="15" hidden="1" thickBot="1">
      <c r="A195" s="24"/>
      <c r="B195" s="109"/>
      <c r="C195" s="225"/>
      <c r="D195" s="115" t="s">
        <v>125</v>
      </c>
      <c r="E195" s="114" t="s">
        <v>126</v>
      </c>
      <c r="F195" s="115" t="s">
        <v>127</v>
      </c>
      <c r="G195" s="114"/>
      <c r="H195" s="135"/>
      <c r="I195" s="24"/>
    </row>
    <row r="196" spans="1:9" hidden="1">
      <c r="A196" s="24"/>
      <c r="B196" s="109"/>
      <c r="C196" s="224" t="s">
        <v>135</v>
      </c>
      <c r="D196" s="113" t="s">
        <v>115</v>
      </c>
      <c r="E196" s="112"/>
      <c r="F196" s="113" t="s">
        <v>116</v>
      </c>
      <c r="G196" s="136"/>
      <c r="H196" s="137"/>
      <c r="I196" s="24"/>
    </row>
    <row r="197" spans="1:9" hidden="1">
      <c r="A197" s="24"/>
      <c r="B197" s="109"/>
      <c r="C197" s="224"/>
      <c r="D197" s="110" t="s">
        <v>117</v>
      </c>
      <c r="E197" s="103" t="s">
        <v>118</v>
      </c>
      <c r="F197" s="111" t="s">
        <v>119</v>
      </c>
      <c r="G197" s="104" t="s">
        <v>120</v>
      </c>
      <c r="H197" s="105" t="s">
        <v>121</v>
      </c>
      <c r="I197" s="24"/>
    </row>
    <row r="198" spans="1:9" hidden="1">
      <c r="A198" s="24"/>
      <c r="B198" s="109"/>
      <c r="C198" s="224"/>
      <c r="D198" s="111" t="s">
        <v>122</v>
      </c>
      <c r="E198" s="103"/>
      <c r="F198" s="133"/>
      <c r="G198" s="133"/>
      <c r="H198" s="134"/>
      <c r="I198" s="24"/>
    </row>
    <row r="199" spans="1:9" hidden="1">
      <c r="A199" s="24"/>
      <c r="B199" s="109"/>
      <c r="C199" s="224"/>
      <c r="D199" s="111" t="s">
        <v>123</v>
      </c>
      <c r="E199" s="103"/>
      <c r="F199" s="133"/>
      <c r="G199" s="133"/>
      <c r="H199" s="134"/>
      <c r="I199" s="24"/>
    </row>
    <row r="200" spans="1:9" hidden="1">
      <c r="A200" s="24"/>
      <c r="B200" s="109"/>
      <c r="C200" s="224"/>
      <c r="D200" s="111" t="s">
        <v>124</v>
      </c>
      <c r="E200" s="103"/>
      <c r="F200" s="133"/>
      <c r="G200" s="133"/>
      <c r="H200" s="134"/>
      <c r="I200" s="24"/>
    </row>
    <row r="201" spans="1:9" ht="15" hidden="1" thickBot="1">
      <c r="A201" s="24"/>
      <c r="B201" s="109"/>
      <c r="C201" s="225"/>
      <c r="D201" s="115" t="s">
        <v>125</v>
      </c>
      <c r="E201" s="114" t="s">
        <v>126</v>
      </c>
      <c r="F201" s="115" t="s">
        <v>127</v>
      </c>
      <c r="G201" s="114"/>
      <c r="H201" s="135"/>
      <c r="I201" s="24"/>
    </row>
    <row r="202" spans="1:9" hidden="1">
      <c r="A202" s="24"/>
      <c r="B202" s="109"/>
      <c r="C202" s="224" t="s">
        <v>136</v>
      </c>
      <c r="D202" s="113" t="s">
        <v>115</v>
      </c>
      <c r="E202" s="112"/>
      <c r="F202" s="113" t="s">
        <v>116</v>
      </c>
      <c r="G202" s="136"/>
      <c r="H202" s="137"/>
      <c r="I202" s="24"/>
    </row>
    <row r="203" spans="1:9" hidden="1">
      <c r="A203" s="24"/>
      <c r="B203" s="109"/>
      <c r="C203" s="224"/>
      <c r="D203" s="110" t="s">
        <v>117</v>
      </c>
      <c r="E203" s="103" t="s">
        <v>118</v>
      </c>
      <c r="F203" s="111" t="s">
        <v>119</v>
      </c>
      <c r="G203" s="104" t="s">
        <v>120</v>
      </c>
      <c r="H203" s="105" t="s">
        <v>121</v>
      </c>
      <c r="I203" s="24"/>
    </row>
    <row r="204" spans="1:9" hidden="1">
      <c r="A204" s="24"/>
      <c r="B204" s="109"/>
      <c r="C204" s="224"/>
      <c r="D204" s="111" t="s">
        <v>122</v>
      </c>
      <c r="E204" s="103"/>
      <c r="F204" s="133"/>
      <c r="G204" s="133"/>
      <c r="H204" s="134"/>
      <c r="I204" s="24"/>
    </row>
    <row r="205" spans="1:9" hidden="1">
      <c r="A205" s="24"/>
      <c r="B205" s="109"/>
      <c r="C205" s="224"/>
      <c r="D205" s="111" t="s">
        <v>123</v>
      </c>
      <c r="E205" s="103"/>
      <c r="F205" s="133"/>
      <c r="G205" s="133"/>
      <c r="H205" s="134"/>
      <c r="I205" s="24"/>
    </row>
    <row r="206" spans="1:9" hidden="1">
      <c r="A206" s="24"/>
      <c r="B206" s="109"/>
      <c r="C206" s="224"/>
      <c r="D206" s="111" t="s">
        <v>124</v>
      </c>
      <c r="E206" s="103"/>
      <c r="F206" s="133"/>
      <c r="G206" s="133"/>
      <c r="H206" s="134"/>
      <c r="I206" s="24"/>
    </row>
    <row r="207" spans="1:9" ht="15" hidden="1" thickBot="1">
      <c r="A207" s="24"/>
      <c r="B207" s="109"/>
      <c r="C207" s="254"/>
      <c r="D207" s="115" t="s">
        <v>125</v>
      </c>
      <c r="E207" s="114" t="s">
        <v>126</v>
      </c>
      <c r="F207" s="115" t="s">
        <v>127</v>
      </c>
      <c r="G207" s="114"/>
      <c r="H207" s="135"/>
      <c r="I207" s="69"/>
    </row>
    <row r="208" spans="1:9" hidden="1">
      <c r="A208" s="24"/>
      <c r="B208" s="201" t="s">
        <v>31</v>
      </c>
      <c r="C208" s="202"/>
      <c r="D208" s="203" t="s">
        <v>51</v>
      </c>
      <c r="E208" s="204"/>
      <c r="F208" s="204"/>
      <c r="G208" s="204"/>
      <c r="H208" s="205"/>
      <c r="I208" s="69">
        <f>LEN(D208)</f>
        <v>34</v>
      </c>
    </row>
    <row r="209" spans="1:11" ht="111" hidden="1" customHeight="1" thickBot="1">
      <c r="A209" s="24"/>
      <c r="B209" s="199"/>
      <c r="C209" s="200"/>
      <c r="D209" s="206"/>
      <c r="E209" s="207"/>
      <c r="F209" s="207"/>
      <c r="G209" s="207"/>
      <c r="H209" s="208"/>
      <c r="I209" s="69"/>
    </row>
    <row r="210" spans="1:11" hidden="1">
      <c r="A210" s="24"/>
      <c r="B210" s="201" t="s">
        <v>30</v>
      </c>
      <c r="C210" s="202"/>
      <c r="D210" s="203" t="s">
        <v>52</v>
      </c>
      <c r="E210" s="204"/>
      <c r="F210" s="204"/>
      <c r="G210" s="204"/>
      <c r="H210" s="205"/>
      <c r="I210" s="69">
        <f>LEN(D210)</f>
        <v>34</v>
      </c>
    </row>
    <row r="211" spans="1:11" ht="111.75" hidden="1" customHeight="1" thickBot="1">
      <c r="A211" s="24"/>
      <c r="B211" s="212"/>
      <c r="C211" s="213"/>
      <c r="D211" s="209"/>
      <c r="E211" s="210"/>
      <c r="F211" s="210"/>
      <c r="G211" s="210"/>
      <c r="H211" s="211"/>
      <c r="I211" s="69"/>
    </row>
    <row r="212" spans="1:11" hidden="1">
      <c r="A212" s="24"/>
      <c r="B212" s="31" t="s">
        <v>19</v>
      </c>
      <c r="C212" s="31"/>
      <c r="D212" s="31"/>
      <c r="E212" s="31"/>
      <c r="F212" s="46"/>
      <c r="G212" s="44"/>
      <c r="H212" s="24"/>
      <c r="I212" s="69"/>
    </row>
    <row r="213" spans="1:11" hidden="1">
      <c r="A213" s="24"/>
      <c r="B213" s="31"/>
      <c r="C213" s="31"/>
      <c r="D213" s="31"/>
      <c r="E213" s="31"/>
      <c r="F213" s="31"/>
      <c r="G213" s="24"/>
      <c r="H213" s="24"/>
      <c r="I213" s="69"/>
    </row>
    <row r="214" spans="1:11" ht="15.6" hidden="1" thickBot="1">
      <c r="A214" s="24"/>
      <c r="B214" s="30" t="s">
        <v>149</v>
      </c>
      <c r="C214" s="31"/>
      <c r="D214" s="31"/>
      <c r="E214" s="31"/>
      <c r="F214" s="31"/>
      <c r="G214" s="24"/>
      <c r="H214" s="24"/>
      <c r="I214" s="69"/>
      <c r="K214" s="1" t="s">
        <v>154</v>
      </c>
    </row>
    <row r="215" spans="1:11" hidden="1">
      <c r="A215" s="24"/>
      <c r="B215" s="237" t="s">
        <v>43</v>
      </c>
      <c r="C215" s="238"/>
      <c r="D215" s="53" t="s">
        <v>40</v>
      </c>
      <c r="E215" s="54" t="s">
        <v>41</v>
      </c>
      <c r="F215" s="233" t="s">
        <v>42</v>
      </c>
      <c r="G215" s="233"/>
      <c r="H215" s="234"/>
      <c r="I215" s="69"/>
    </row>
    <row r="216" spans="1:11" ht="29.25" hidden="1" customHeight="1">
      <c r="A216" s="24"/>
      <c r="B216" s="49" t="s">
        <v>44</v>
      </c>
      <c r="C216" s="50" t="s">
        <v>45</v>
      </c>
      <c r="D216" s="99"/>
      <c r="E216" s="100"/>
      <c r="F216" s="235"/>
      <c r="G216" s="235"/>
      <c r="H216" s="236"/>
      <c r="I216" s="69"/>
    </row>
    <row r="217" spans="1:11" ht="29.25" hidden="1" customHeight="1">
      <c r="A217" s="24"/>
      <c r="B217" s="49" t="s">
        <v>47</v>
      </c>
      <c r="C217" s="50" t="s">
        <v>46</v>
      </c>
      <c r="D217" s="99"/>
      <c r="E217" s="100"/>
      <c r="F217" s="235"/>
      <c r="G217" s="235"/>
      <c r="H217" s="236"/>
      <c r="I217" s="69"/>
    </row>
    <row r="218" spans="1:11" ht="29.25" hidden="1" customHeight="1">
      <c r="A218" s="24"/>
      <c r="B218" s="49" t="s">
        <v>44</v>
      </c>
      <c r="C218" s="50" t="s">
        <v>48</v>
      </c>
      <c r="D218" s="99"/>
      <c r="E218" s="100"/>
      <c r="F218" s="235"/>
      <c r="G218" s="235"/>
      <c r="H218" s="236"/>
      <c r="I218" s="69"/>
    </row>
    <row r="219" spans="1:11" ht="29.25" hidden="1" customHeight="1">
      <c r="A219" s="24"/>
      <c r="B219" s="49" t="s">
        <v>44</v>
      </c>
      <c r="C219" s="50" t="s">
        <v>49</v>
      </c>
      <c r="D219" s="99"/>
      <c r="E219" s="100"/>
      <c r="F219" s="235"/>
      <c r="G219" s="235"/>
      <c r="H219" s="236"/>
      <c r="I219" s="69"/>
    </row>
    <row r="220" spans="1:11" ht="29.25" hidden="1" customHeight="1">
      <c r="A220" s="24"/>
      <c r="B220" s="49" t="s">
        <v>44</v>
      </c>
      <c r="C220" s="50" t="s">
        <v>50</v>
      </c>
      <c r="D220" s="99"/>
      <c r="E220" s="100"/>
      <c r="F220" s="235"/>
      <c r="G220" s="235"/>
      <c r="H220" s="236"/>
      <c r="I220" s="69"/>
    </row>
    <row r="221" spans="1:11" hidden="1">
      <c r="A221" s="24"/>
      <c r="B221" s="49"/>
      <c r="C221" s="50"/>
      <c r="D221" s="99"/>
      <c r="E221" s="100"/>
      <c r="F221" s="235"/>
      <c r="G221" s="235"/>
      <c r="H221" s="236"/>
      <c r="I221" s="69"/>
    </row>
    <row r="222" spans="1:11" hidden="1">
      <c r="A222" s="24"/>
      <c r="B222" s="49"/>
      <c r="C222" s="50"/>
      <c r="D222" s="99"/>
      <c r="E222" s="100"/>
      <c r="F222" s="235"/>
      <c r="G222" s="235"/>
      <c r="H222" s="236"/>
      <c r="I222" s="69"/>
    </row>
    <row r="223" spans="1:11" hidden="1">
      <c r="A223" s="24"/>
      <c r="B223" s="49"/>
      <c r="C223" s="50"/>
      <c r="D223" s="99"/>
      <c r="E223" s="100"/>
      <c r="F223" s="235"/>
      <c r="G223" s="235"/>
      <c r="H223" s="236"/>
      <c r="I223" s="69"/>
    </row>
    <row r="224" spans="1:11" ht="15" hidden="1" thickBot="1">
      <c r="A224" s="24"/>
      <c r="B224" s="51"/>
      <c r="C224" s="52"/>
      <c r="D224" s="101"/>
      <c r="E224" s="102"/>
      <c r="F224" s="229"/>
      <c r="G224" s="229"/>
      <c r="H224" s="230"/>
      <c r="I224" s="69"/>
    </row>
    <row r="225" spans="1:9" hidden="1">
      <c r="A225" s="24"/>
      <c r="B225" s="24" t="s">
        <v>66</v>
      </c>
      <c r="C225" s="31"/>
      <c r="D225" s="31"/>
      <c r="E225" s="31"/>
      <c r="F225" s="31"/>
      <c r="G225" s="24"/>
      <c r="H225" s="24"/>
      <c r="I225" s="69"/>
    </row>
    <row r="226" spans="1:9" hidden="1">
      <c r="A226" s="24"/>
      <c r="B226" s="31"/>
      <c r="C226" s="31"/>
      <c r="D226" s="31"/>
      <c r="E226" s="31"/>
      <c r="F226" s="31"/>
      <c r="G226" s="24"/>
      <c r="H226" s="24"/>
      <c r="I226" s="69"/>
    </row>
    <row r="227" spans="1:9" ht="15.6" thickBot="1">
      <c r="A227" s="24"/>
      <c r="B227" s="30" t="s">
        <v>150</v>
      </c>
      <c r="C227" s="31"/>
      <c r="D227" s="31"/>
      <c r="E227" s="31"/>
      <c r="F227" s="31"/>
      <c r="G227" s="24"/>
      <c r="H227" s="24"/>
      <c r="I227" s="69"/>
    </row>
    <row r="228" spans="1:9" ht="26.25" customHeight="1">
      <c r="A228" s="24"/>
      <c r="B228" s="231" t="s">
        <v>35</v>
      </c>
      <c r="C228" s="47" t="s">
        <v>34</v>
      </c>
      <c r="D228" s="241"/>
      <c r="E228" s="242"/>
      <c r="F228" s="243"/>
      <c r="G228" s="239" t="s">
        <v>36</v>
      </c>
      <c r="H228" s="240"/>
      <c r="I228" s="69"/>
    </row>
    <row r="229" spans="1:9" ht="32.25" customHeight="1" thickBot="1">
      <c r="A229" s="24"/>
      <c r="B229" s="232"/>
      <c r="C229" s="48" t="s">
        <v>33</v>
      </c>
      <c r="D229" s="244"/>
      <c r="E229" s="245"/>
      <c r="F229" s="245"/>
      <c r="G229" s="245"/>
      <c r="H229" s="246"/>
      <c r="I229" s="69"/>
    </row>
    <row r="230" spans="1:9">
      <c r="A230" s="24"/>
      <c r="B230" s="36" t="s">
        <v>57</v>
      </c>
      <c r="C230" s="31"/>
      <c r="D230" s="31"/>
      <c r="E230" s="31"/>
      <c r="F230" s="31"/>
      <c r="G230" s="24"/>
      <c r="H230" s="24"/>
      <c r="I230" s="69"/>
    </row>
    <row r="231" spans="1:9">
      <c r="A231" s="24"/>
      <c r="B231" s="36" t="s">
        <v>58</v>
      </c>
      <c r="C231" s="31"/>
      <c r="D231" s="31"/>
      <c r="E231" s="31"/>
      <c r="F231" s="31"/>
      <c r="G231" s="24"/>
      <c r="H231" s="24"/>
      <c r="I231" s="69"/>
    </row>
    <row r="232" spans="1:9">
      <c r="A232" s="24"/>
      <c r="B232" s="31"/>
      <c r="C232" s="31"/>
      <c r="D232" s="31"/>
      <c r="E232" s="31"/>
      <c r="F232" s="31"/>
      <c r="G232" s="24"/>
      <c r="H232" s="24"/>
      <c r="I232" s="69"/>
    </row>
  </sheetData>
  <mergeCells count="185">
    <mergeCell ref="D70:E70"/>
    <mergeCell ref="D71:E71"/>
    <mergeCell ref="D72:E72"/>
    <mergeCell ref="D73:E73"/>
    <mergeCell ref="D74:E74"/>
    <mergeCell ref="D65:E65"/>
    <mergeCell ref="D66:E66"/>
    <mergeCell ref="D67:E67"/>
    <mergeCell ref="D68:E68"/>
    <mergeCell ref="D69:E69"/>
    <mergeCell ref="D60:E60"/>
    <mergeCell ref="D61:E61"/>
    <mergeCell ref="D62:E62"/>
    <mergeCell ref="D63:E63"/>
    <mergeCell ref="D64:E64"/>
    <mergeCell ref="D55:E55"/>
    <mergeCell ref="D56:E56"/>
    <mergeCell ref="D57:E57"/>
    <mergeCell ref="D58:E58"/>
    <mergeCell ref="D59:E59"/>
    <mergeCell ref="D40:E40"/>
    <mergeCell ref="D41:E41"/>
    <mergeCell ref="D42:E42"/>
    <mergeCell ref="D43:E43"/>
    <mergeCell ref="D44:E44"/>
    <mergeCell ref="G70:H70"/>
    <mergeCell ref="G71:H71"/>
    <mergeCell ref="G72:H72"/>
    <mergeCell ref="G73:H73"/>
    <mergeCell ref="G55:H55"/>
    <mergeCell ref="G56:H56"/>
    <mergeCell ref="G57:H57"/>
    <mergeCell ref="G58:H58"/>
    <mergeCell ref="G59:H59"/>
    <mergeCell ref="D50:E50"/>
    <mergeCell ref="D51:E51"/>
    <mergeCell ref="D52:E52"/>
    <mergeCell ref="D53:E53"/>
    <mergeCell ref="D54:E54"/>
    <mergeCell ref="D45:E45"/>
    <mergeCell ref="D46:E46"/>
    <mergeCell ref="D47:E47"/>
    <mergeCell ref="D48:E48"/>
    <mergeCell ref="D49:E49"/>
    <mergeCell ref="G49:H49"/>
    <mergeCell ref="G50:H50"/>
    <mergeCell ref="G51:H51"/>
    <mergeCell ref="G52:H52"/>
    <mergeCell ref="G53:H53"/>
    <mergeCell ref="G54:H54"/>
    <mergeCell ref="G98:H98"/>
    <mergeCell ref="G99:H99"/>
    <mergeCell ref="G100:H100"/>
    <mergeCell ref="G93:H93"/>
    <mergeCell ref="G94:H94"/>
    <mergeCell ref="G95:H95"/>
    <mergeCell ref="G74:H74"/>
    <mergeCell ref="G65:H65"/>
    <mergeCell ref="G66:H66"/>
    <mergeCell ref="G67:H67"/>
    <mergeCell ref="G68:H68"/>
    <mergeCell ref="G69:H69"/>
    <mergeCell ref="G60:H60"/>
    <mergeCell ref="G61:H61"/>
    <mergeCell ref="G62:H62"/>
    <mergeCell ref="G63:H63"/>
    <mergeCell ref="G64:H64"/>
    <mergeCell ref="G40:H40"/>
    <mergeCell ref="G41:H41"/>
    <mergeCell ref="G42:H42"/>
    <mergeCell ref="G43:H43"/>
    <mergeCell ref="G44:H44"/>
    <mergeCell ref="G45:H45"/>
    <mergeCell ref="G46:H46"/>
    <mergeCell ref="G47:H47"/>
    <mergeCell ref="G48:H48"/>
    <mergeCell ref="G97:H97"/>
    <mergeCell ref="G88:H88"/>
    <mergeCell ref="G89:H89"/>
    <mergeCell ref="G90:H90"/>
    <mergeCell ref="G91:H91"/>
    <mergeCell ref="G92:H92"/>
    <mergeCell ref="B80:H80"/>
    <mergeCell ref="D135:E135"/>
    <mergeCell ref="F135:F136"/>
    <mergeCell ref="G135:G136"/>
    <mergeCell ref="G114:H114"/>
    <mergeCell ref="G106:H106"/>
    <mergeCell ref="G107:H107"/>
    <mergeCell ref="G108:H108"/>
    <mergeCell ref="G109:H109"/>
    <mergeCell ref="G110:H110"/>
    <mergeCell ref="G111:H111"/>
    <mergeCell ref="G112:H112"/>
    <mergeCell ref="G113:H113"/>
    <mergeCell ref="G105:H105"/>
    <mergeCell ref="G101:H101"/>
    <mergeCell ref="G102:H102"/>
    <mergeCell ref="C3:H3"/>
    <mergeCell ref="C4:H4"/>
    <mergeCell ref="C5:H5"/>
    <mergeCell ref="B17:C17"/>
    <mergeCell ref="B18:C18"/>
    <mergeCell ref="B13:H13"/>
    <mergeCell ref="D17:F17"/>
    <mergeCell ref="D18:F18"/>
    <mergeCell ref="C202:C207"/>
    <mergeCell ref="C196:C201"/>
    <mergeCell ref="C190:C195"/>
    <mergeCell ref="C184:C189"/>
    <mergeCell ref="C178:C183"/>
    <mergeCell ref="C172:C177"/>
    <mergeCell ref="C166:C171"/>
    <mergeCell ref="D147:H147"/>
    <mergeCell ref="B147:C147"/>
    <mergeCell ref="C148:C153"/>
    <mergeCell ref="B21:C21"/>
    <mergeCell ref="D19:F19"/>
    <mergeCell ref="D20:H20"/>
    <mergeCell ref="D21:F21"/>
    <mergeCell ref="E31:F31"/>
    <mergeCell ref="B88:B102"/>
    <mergeCell ref="F224:H224"/>
    <mergeCell ref="B228:B229"/>
    <mergeCell ref="F215:H215"/>
    <mergeCell ref="F216:H216"/>
    <mergeCell ref="F217:H217"/>
    <mergeCell ref="F218:H218"/>
    <mergeCell ref="F219:H219"/>
    <mergeCell ref="F220:H220"/>
    <mergeCell ref="F221:H221"/>
    <mergeCell ref="B215:C215"/>
    <mergeCell ref="G228:H228"/>
    <mergeCell ref="F223:H223"/>
    <mergeCell ref="F222:H222"/>
    <mergeCell ref="D228:F228"/>
    <mergeCell ref="D229:H229"/>
    <mergeCell ref="B209:C209"/>
    <mergeCell ref="B208:C208"/>
    <mergeCell ref="D208:H209"/>
    <mergeCell ref="B210:C210"/>
    <mergeCell ref="D210:H211"/>
    <mergeCell ref="B211:C211"/>
    <mergeCell ref="B81:B87"/>
    <mergeCell ref="B117:B126"/>
    <mergeCell ref="B105:B114"/>
    <mergeCell ref="D81:D87"/>
    <mergeCell ref="C160:C165"/>
    <mergeCell ref="C154:C159"/>
    <mergeCell ref="B129:D129"/>
    <mergeCell ref="B134:H134"/>
    <mergeCell ref="B130:H130"/>
    <mergeCell ref="B135:C136"/>
    <mergeCell ref="H135:H136"/>
    <mergeCell ref="D136:E136"/>
    <mergeCell ref="E81:E87"/>
    <mergeCell ref="F81:F87"/>
    <mergeCell ref="G81:H87"/>
    <mergeCell ref="B131:H131"/>
    <mergeCell ref="G129:H129"/>
    <mergeCell ref="G96:H96"/>
    <mergeCell ref="B2:C2"/>
    <mergeCell ref="G39:H39"/>
    <mergeCell ref="B32:H32"/>
    <mergeCell ref="E27:F27"/>
    <mergeCell ref="B26:C26"/>
    <mergeCell ref="E26:H26"/>
    <mergeCell ref="B27:C27"/>
    <mergeCell ref="B25:C25"/>
    <mergeCell ref="B31:C31"/>
    <mergeCell ref="D29:E29"/>
    <mergeCell ref="B28:C28"/>
    <mergeCell ref="D28:H28"/>
    <mergeCell ref="B29:C29"/>
    <mergeCell ref="E25:H25"/>
    <mergeCell ref="B16:C16"/>
    <mergeCell ref="D16:H16"/>
    <mergeCell ref="B34:H34"/>
    <mergeCell ref="B30:C30"/>
    <mergeCell ref="D30:E30"/>
    <mergeCell ref="D39:E39"/>
    <mergeCell ref="B19:C19"/>
    <mergeCell ref="F29:F30"/>
    <mergeCell ref="G29:H30"/>
    <mergeCell ref="B20:C20"/>
  </mergeCells>
  <phoneticPr fontId="1"/>
  <conditionalFormatting sqref="B28:H28">
    <cfRule type="expression" dxfId="8" priority="20">
      <formula>$B$3="一般共同研究"</formula>
    </cfRule>
  </conditionalFormatting>
  <conditionalFormatting sqref="B117:H126">
    <cfRule type="expression" dxfId="7" priority="8">
      <formula>$B$3="共同研究集会"</formula>
    </cfRule>
  </conditionalFormatting>
  <conditionalFormatting sqref="B135:H143">
    <cfRule type="expression" dxfId="6" priority="1">
      <formula>$B$3="共同研究集会"</formula>
    </cfRule>
    <cfRule type="expression" dxfId="5" priority="17">
      <formula>$G$133="いいえ／No"</formula>
    </cfRule>
  </conditionalFormatting>
  <conditionalFormatting sqref="B147:H211">
    <cfRule type="expression" dxfId="4" priority="16">
      <formula>$B$3="共同研究集会"</formula>
    </cfRule>
  </conditionalFormatting>
  <conditionalFormatting sqref="B215:H224">
    <cfRule type="expression" dxfId="3" priority="15">
      <formula>$B$3="共同研究集会"</formula>
    </cfRule>
  </conditionalFormatting>
  <conditionalFormatting sqref="E31">
    <cfRule type="expression" dxfId="2" priority="25">
      <formula>$D$31="新規／New"</formula>
    </cfRule>
  </conditionalFormatting>
  <conditionalFormatting sqref="G133">
    <cfRule type="expression" dxfId="1" priority="2">
      <formula>$B$3="共同研究集会"</formula>
    </cfRule>
  </conditionalFormatting>
  <conditionalFormatting sqref="G31:H31">
    <cfRule type="expression" dxfId="0" priority="27">
      <formula>$D$31="新規／New"</formula>
    </cfRule>
  </conditionalFormatting>
  <dataValidations count="7">
    <dataValidation type="list" allowBlank="1" showInputMessage="1" showErrorMessage="1" sqref="E149 E191 E155 E161 E167 E173 E179 E185 E197 E203" xr:uid="{00000000-0002-0000-0000-000001000000}">
      <formula1>"国際学会,国内学会,国際誌,和文誌"</formula1>
    </dataValidation>
    <dataValidation type="list" allowBlank="1" showInputMessage="1" showErrorMessage="1" sqref="E153 E195 E159 E165 E171 E177 E183 E201 E189 E207" xr:uid="{00000000-0002-0000-0000-000002000000}">
      <formula1>"有,無"</formula1>
    </dataValidation>
    <dataValidation imeMode="off" allowBlank="1" showInputMessage="1" showErrorMessage="1" promptTitle="メールアドレス入力" prompt="@も含め、最後まで正確に入力してください。" sqref="D30:E30" xr:uid="{CFD1987D-6C84-4442-9BF6-77CDDE8D5058}"/>
    <dataValidation imeMode="off" allowBlank="1" showInputMessage="1" showErrorMessage="1" sqref="D20" xr:uid="{7DC5641A-150B-461F-9129-259995ECE422}"/>
    <dataValidation imeMode="fullKatakana" allowBlank="1" showInputMessage="1" showErrorMessage="1" sqref="H19" xr:uid="{C56579C7-8115-4BA5-A4D2-F7BC60E2B351}"/>
    <dataValidation allowBlank="1" showInputMessage="1" showErrorMessage="1" prompt="姓と名の間は全角スペースを入れてください" sqref="D19:F19" xr:uid="{B4B79EC0-2537-4419-9308-CD8C933FDE3C}"/>
    <dataValidation imeMode="off" allowBlank="1" showInputMessage="1" showErrorMessage="1" promptTitle="メールアドレス入力" prompt="@も含め、最後まで正確に入力してください。" sqref="D21:F21" xr:uid="{7B341D15-4297-479F-A955-F99BFC6B22B5}"/>
  </dataValidations>
  <pageMargins left="0.7" right="0.7" top="0.75" bottom="0.75" header="0.3" footer="0.3"/>
  <pageSetup paperSize="9" scale="61" fitToHeight="0" orientation="portrait" horizontalDpi="1200" verticalDpi="1200" r:id="rId1"/>
  <extLst>
    <ext xmlns:x14="http://schemas.microsoft.com/office/spreadsheetml/2009/9/main" uri="{CCE6A557-97BC-4b89-ADB6-D9C93CAAB3DF}">
      <x14:dataValidations xmlns:xm="http://schemas.microsoft.com/office/excel/2006/main" count="6">
        <x14:dataValidation type="list" allowBlank="1" showInputMessage="1" showErrorMessage="1" xr:uid="{B9DAFF34-36FC-4312-989A-9AED3DAD98D0}">
          <x14:formula1>
            <xm:f>選択肢!$B$10:$B$26</xm:f>
          </x14:formula1>
          <xm:sqref>D16:H16</xm:sqref>
        </x14:dataValidation>
        <x14:dataValidation type="list" allowBlank="1" showInputMessage="1" showErrorMessage="1" xr:uid="{3785E52D-B062-4579-96E4-8A2E04E7F300}">
          <x14:formula1>
            <xm:f>選択肢!$B$28:$B$34</xm:f>
          </x14:formula1>
          <xm:sqref>G29</xm:sqref>
        </x14:dataValidation>
        <x14:dataValidation type="list" allowBlank="1" showInputMessage="1" showErrorMessage="1" xr:uid="{3F1806D4-6A36-4F48-B589-E98C49547215}">
          <x14:formula1>
            <xm:f>選択肢!$B$36:$B$37</xm:f>
          </x14:formula1>
          <xm:sqref>D31</xm:sqref>
        </x14:dataValidation>
        <x14:dataValidation type="list" allowBlank="1" showInputMessage="1" showErrorMessage="1" xr:uid="{D7E87D25-7AE9-4D03-A948-5E52DAD0CF47}">
          <x14:formula1>
            <xm:f>選択肢!$B$5:$B$6</xm:f>
          </x14:formula1>
          <xm:sqref>B3</xm:sqref>
        </x14:dataValidation>
        <x14:dataValidation type="list" allowBlank="1" showInputMessage="1" showErrorMessage="1" xr:uid="{46F0B326-90A5-40D1-9006-2F4065BC709E}">
          <x14:formula1>
            <xm:f>選択肢!$B$39:$B$40</xm:f>
          </x14:formula1>
          <xm:sqref>G133</xm:sqref>
        </x14:dataValidation>
        <x14:dataValidation type="list" allowBlank="1" showInputMessage="1" showErrorMessage="1" xr:uid="{B8E5B66A-3E05-49D9-A4D7-E32DDEE335B0}">
          <x14:formula1>
            <xm:f>選択肢!$B$42:$B$43</xm:f>
          </x14:formula1>
          <xm:sqref>G137:G143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2:C43"/>
  <sheetViews>
    <sheetView topLeftCell="A19" workbookViewId="0">
      <selection activeCell="B42" sqref="B42:B43"/>
    </sheetView>
  </sheetViews>
  <sheetFormatPr defaultRowHeight="18"/>
  <cols>
    <col min="2" max="2" width="82.3984375" bestFit="1" customWidth="1"/>
    <col min="3" max="3" width="22.8984375" bestFit="1" customWidth="1"/>
  </cols>
  <sheetData>
    <row r="2" spans="2:3">
      <c r="B2" t="s">
        <v>100</v>
      </c>
    </row>
    <row r="3" spans="2:3">
      <c r="B3" t="s">
        <v>101</v>
      </c>
    </row>
    <row r="5" spans="2:3">
      <c r="B5" s="75" t="s">
        <v>102</v>
      </c>
      <c r="C5" s="75" t="s">
        <v>103</v>
      </c>
    </row>
    <row r="6" spans="2:3">
      <c r="B6" s="75" t="s">
        <v>104</v>
      </c>
      <c r="C6" s="75" t="s">
        <v>105</v>
      </c>
    </row>
    <row r="7" spans="2:3">
      <c r="B7" s="75"/>
    </row>
    <row r="10" spans="2:3">
      <c r="B10" s="75" t="s">
        <v>68</v>
      </c>
    </row>
    <row r="11" spans="2:3">
      <c r="B11" s="75" t="s">
        <v>69</v>
      </c>
    </row>
    <row r="12" spans="2:3">
      <c r="B12" s="75" t="s">
        <v>70</v>
      </c>
    </row>
    <row r="13" spans="2:3">
      <c r="B13" s="75" t="s">
        <v>71</v>
      </c>
    </row>
    <row r="14" spans="2:3">
      <c r="B14" s="75" t="s">
        <v>72</v>
      </c>
    </row>
    <row r="15" spans="2:3">
      <c r="B15" s="75" t="s">
        <v>73</v>
      </c>
    </row>
    <row r="16" spans="2:3">
      <c r="B16" s="75" t="s">
        <v>74</v>
      </c>
    </row>
    <row r="17" spans="2:2">
      <c r="B17" s="75" t="s">
        <v>75</v>
      </c>
    </row>
    <row r="18" spans="2:2">
      <c r="B18" s="75" t="s">
        <v>76</v>
      </c>
    </row>
    <row r="19" spans="2:2">
      <c r="B19" s="75" t="s">
        <v>77</v>
      </c>
    </row>
    <row r="20" spans="2:2">
      <c r="B20" s="75" t="s">
        <v>78</v>
      </c>
    </row>
    <row r="21" spans="2:2">
      <c r="B21" s="75" t="s">
        <v>79</v>
      </c>
    </row>
    <row r="22" spans="2:2">
      <c r="B22" s="75" t="s">
        <v>80</v>
      </c>
    </row>
    <row r="23" spans="2:2">
      <c r="B23" s="75" t="s">
        <v>81</v>
      </c>
    </row>
    <row r="24" spans="2:2">
      <c r="B24" s="75" t="s">
        <v>82</v>
      </c>
    </row>
    <row r="25" spans="2:2">
      <c r="B25" s="75" t="s">
        <v>83</v>
      </c>
    </row>
    <row r="26" spans="2:2">
      <c r="B26" s="75" t="s">
        <v>84</v>
      </c>
    </row>
    <row r="28" spans="2:2">
      <c r="B28" s="75" t="s">
        <v>68</v>
      </c>
    </row>
    <row r="29" spans="2:2">
      <c r="B29" s="75" t="s">
        <v>85</v>
      </c>
    </row>
    <row r="30" spans="2:2">
      <c r="B30" s="75" t="s">
        <v>86</v>
      </c>
    </row>
    <row r="31" spans="2:2">
      <c r="B31" s="75" t="s">
        <v>87</v>
      </c>
    </row>
    <row r="32" spans="2:2">
      <c r="B32" s="75" t="s">
        <v>88</v>
      </c>
    </row>
    <row r="33" spans="2:2">
      <c r="B33" s="75" t="s">
        <v>89</v>
      </c>
    </row>
    <row r="34" spans="2:2">
      <c r="B34" s="75" t="s">
        <v>90</v>
      </c>
    </row>
    <row r="36" spans="2:2">
      <c r="B36" s="75" t="s">
        <v>91</v>
      </c>
    </row>
    <row r="37" spans="2:2">
      <c r="B37" s="75" t="s">
        <v>92</v>
      </c>
    </row>
    <row r="39" spans="2:2">
      <c r="B39" s="75" t="s">
        <v>106</v>
      </c>
    </row>
    <row r="40" spans="2:2">
      <c r="B40" s="75" t="s">
        <v>107</v>
      </c>
    </row>
    <row r="42" spans="2:2">
      <c r="B42" s="75" t="s">
        <v>141</v>
      </c>
    </row>
    <row r="43" spans="2:2">
      <c r="B43" s="75" t="s">
        <v>140</v>
      </c>
    </row>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E2A32-D5E1-4E98-B726-0978F3286697}">
  <dimension ref="A1:C2015"/>
  <sheetViews>
    <sheetView zoomScale="90" zoomScaleNormal="90" workbookViewId="0">
      <selection activeCell="B1" sqref="B1"/>
    </sheetView>
  </sheetViews>
  <sheetFormatPr defaultColWidth="9" defaultRowHeight="14.4"/>
  <cols>
    <col min="1" max="1" width="17.09765625" style="146" customWidth="1"/>
    <col min="2" max="2" width="32.09765625" style="146" customWidth="1"/>
    <col min="3" max="3" width="6.8984375" style="146" bestFit="1" customWidth="1"/>
    <col min="4" max="16384" width="9" style="146"/>
  </cols>
  <sheetData>
    <row r="1" spans="1:3">
      <c r="A1" s="145" t="s">
        <v>168</v>
      </c>
      <c r="B1" s="158">
        <v>45076</v>
      </c>
      <c r="C1" s="145"/>
    </row>
    <row r="2" spans="1:3" ht="16.2">
      <c r="B2" s="147" t="s">
        <v>169</v>
      </c>
      <c r="C2" s="147" t="s">
        <v>170</v>
      </c>
    </row>
    <row r="3" spans="1:3" ht="16.2">
      <c r="B3" s="148" t="s">
        <v>171</v>
      </c>
      <c r="C3" s="149">
        <v>10101</v>
      </c>
    </row>
    <row r="4" spans="1:3" ht="16.2">
      <c r="B4" s="148" t="s">
        <v>172</v>
      </c>
      <c r="C4" s="149">
        <v>10102</v>
      </c>
    </row>
    <row r="5" spans="1:3" ht="16.2">
      <c r="B5" s="148" t="s">
        <v>173</v>
      </c>
      <c r="C5" s="149">
        <v>10103</v>
      </c>
    </row>
    <row r="6" spans="1:3" ht="16.2">
      <c r="B6" s="148" t="s">
        <v>174</v>
      </c>
      <c r="C6" s="149">
        <v>10104</v>
      </c>
    </row>
    <row r="7" spans="1:3" ht="16.2">
      <c r="B7" s="148" t="s">
        <v>175</v>
      </c>
      <c r="C7" s="149">
        <v>10105</v>
      </c>
    </row>
    <row r="8" spans="1:3" ht="16.2">
      <c r="B8" s="148" t="s">
        <v>176</v>
      </c>
      <c r="C8" s="149">
        <v>10106</v>
      </c>
    </row>
    <row r="9" spans="1:3" ht="16.2">
      <c r="B9" s="148" t="s">
        <v>177</v>
      </c>
      <c r="C9" s="149">
        <v>10107</v>
      </c>
    </row>
    <row r="10" spans="1:3" ht="16.2">
      <c r="B10" s="148" t="s">
        <v>178</v>
      </c>
      <c r="C10" s="149">
        <v>11101</v>
      </c>
    </row>
    <row r="11" spans="1:3" ht="16.2">
      <c r="B11" s="148" t="s">
        <v>179</v>
      </c>
      <c r="C11" s="149">
        <v>11201</v>
      </c>
    </row>
    <row r="12" spans="1:3" ht="16.2">
      <c r="B12" s="148" t="s">
        <v>180</v>
      </c>
      <c r="C12" s="149">
        <v>11301</v>
      </c>
    </row>
    <row r="13" spans="1:3" ht="16.2">
      <c r="B13" s="148" t="s">
        <v>181</v>
      </c>
      <c r="C13" s="149">
        <v>11302</v>
      </c>
    </row>
    <row r="14" spans="1:3" ht="16.2">
      <c r="B14" s="148" t="s">
        <v>182</v>
      </c>
      <c r="C14" s="149">
        <v>11401</v>
      </c>
    </row>
    <row r="15" spans="1:3" ht="16.2">
      <c r="B15" s="148" t="s">
        <v>183</v>
      </c>
      <c r="C15" s="149">
        <v>11501</v>
      </c>
    </row>
    <row r="16" spans="1:3" ht="16.2">
      <c r="B16" s="148" t="s">
        <v>184</v>
      </c>
      <c r="C16" s="149">
        <v>11601</v>
      </c>
    </row>
    <row r="17" spans="2:3" ht="16.2">
      <c r="B17" s="148" t="s">
        <v>185</v>
      </c>
      <c r="C17" s="149">
        <v>12101</v>
      </c>
    </row>
    <row r="18" spans="2:3" ht="16.2">
      <c r="B18" s="148" t="s">
        <v>186</v>
      </c>
      <c r="C18" s="149">
        <v>12102</v>
      </c>
    </row>
    <row r="19" spans="2:3" ht="16.2">
      <c r="B19" s="148" t="s">
        <v>187</v>
      </c>
      <c r="C19" s="149">
        <v>12103</v>
      </c>
    </row>
    <row r="20" spans="2:3" ht="16.2">
      <c r="B20" s="148" t="s">
        <v>188</v>
      </c>
      <c r="C20" s="149">
        <v>12201</v>
      </c>
    </row>
    <row r="21" spans="2:3" ht="16.2">
      <c r="B21" s="148" t="s">
        <v>189</v>
      </c>
      <c r="C21" s="149">
        <v>12301</v>
      </c>
    </row>
    <row r="22" spans="2:3" ht="16.2">
      <c r="B22" s="148" t="s">
        <v>190</v>
      </c>
      <c r="C22" s="149">
        <v>12401</v>
      </c>
    </row>
    <row r="23" spans="2:3" ht="16.2">
      <c r="B23" s="148" t="s">
        <v>191</v>
      </c>
      <c r="C23" s="149">
        <v>12501</v>
      </c>
    </row>
    <row r="24" spans="2:3" ht="16.2">
      <c r="B24" s="148" t="s">
        <v>192</v>
      </c>
      <c r="C24" s="149">
        <v>12601</v>
      </c>
    </row>
    <row r="25" spans="2:3" ht="16.2">
      <c r="B25" s="148" t="s">
        <v>193</v>
      </c>
      <c r="C25" s="149">
        <v>12602</v>
      </c>
    </row>
    <row r="26" spans="2:3" ht="16.2">
      <c r="B26" s="148" t="s">
        <v>194</v>
      </c>
      <c r="C26" s="149">
        <v>12603</v>
      </c>
    </row>
    <row r="27" spans="2:3" ht="16.2">
      <c r="B27" s="148" t="s">
        <v>195</v>
      </c>
      <c r="C27" s="149">
        <v>12604</v>
      </c>
    </row>
    <row r="28" spans="2:3" ht="16.2">
      <c r="B28" s="148" t="s">
        <v>196</v>
      </c>
      <c r="C28" s="149">
        <v>12605</v>
      </c>
    </row>
    <row r="29" spans="2:3" ht="16.2">
      <c r="B29" s="148" t="s">
        <v>197</v>
      </c>
      <c r="C29" s="149">
        <v>12606</v>
      </c>
    </row>
    <row r="30" spans="2:3" ht="16.2">
      <c r="B30" s="148" t="s">
        <v>198</v>
      </c>
      <c r="C30" s="149">
        <v>12608</v>
      </c>
    </row>
    <row r="31" spans="2:3" ht="16.2">
      <c r="B31" s="148" t="s">
        <v>199</v>
      </c>
      <c r="C31" s="149">
        <v>12611</v>
      </c>
    </row>
    <row r="32" spans="2:3" ht="16.2">
      <c r="B32" s="148" t="s">
        <v>200</v>
      </c>
      <c r="C32" s="149">
        <v>12612</v>
      </c>
    </row>
    <row r="33" spans="2:3" ht="16.2">
      <c r="B33" s="148" t="s">
        <v>201</v>
      </c>
      <c r="C33" s="149">
        <v>12613</v>
      </c>
    </row>
    <row r="34" spans="2:3" ht="16.2">
      <c r="B34" s="148" t="s">
        <v>202</v>
      </c>
      <c r="C34" s="149">
        <v>12614</v>
      </c>
    </row>
    <row r="35" spans="2:3" ht="16.2">
      <c r="B35" s="148" t="s">
        <v>203</v>
      </c>
      <c r="C35" s="149">
        <v>12701</v>
      </c>
    </row>
    <row r="36" spans="2:3" ht="16.2">
      <c r="B36" s="148" t="s">
        <v>204</v>
      </c>
      <c r="C36" s="149">
        <v>12702</v>
      </c>
    </row>
    <row r="37" spans="2:3" ht="16.2">
      <c r="B37" s="148" t="s">
        <v>205</v>
      </c>
      <c r="C37" s="149">
        <v>12703</v>
      </c>
    </row>
    <row r="38" spans="2:3" ht="16.2">
      <c r="B38" s="148" t="s">
        <v>206</v>
      </c>
      <c r="C38" s="149">
        <v>13101</v>
      </c>
    </row>
    <row r="39" spans="2:3" ht="16.2">
      <c r="B39" s="148" t="s">
        <v>207</v>
      </c>
      <c r="C39" s="149">
        <v>13102</v>
      </c>
    </row>
    <row r="40" spans="2:3" ht="16.2">
      <c r="B40" s="148" t="s">
        <v>208</v>
      </c>
      <c r="C40" s="149">
        <v>13103</v>
      </c>
    </row>
    <row r="41" spans="2:3" ht="16.2">
      <c r="B41" s="148" t="s">
        <v>209</v>
      </c>
      <c r="C41" s="149">
        <v>13201</v>
      </c>
    </row>
    <row r="42" spans="2:3" ht="16.2" customHeight="1">
      <c r="B42" s="148" t="s">
        <v>210</v>
      </c>
      <c r="C42" s="149">
        <v>13301</v>
      </c>
    </row>
    <row r="43" spans="2:3" ht="16.2" customHeight="1">
      <c r="B43" s="148" t="s">
        <v>211</v>
      </c>
      <c r="C43" s="149">
        <v>13302</v>
      </c>
    </row>
    <row r="44" spans="2:3" ht="16.2">
      <c r="B44" s="148" t="s">
        <v>212</v>
      </c>
      <c r="C44" s="149">
        <v>13401</v>
      </c>
    </row>
    <row r="45" spans="2:3" ht="16.2">
      <c r="B45" s="148" t="s">
        <v>213</v>
      </c>
      <c r="C45" s="149">
        <v>13501</v>
      </c>
    </row>
    <row r="46" spans="2:3" ht="16.2">
      <c r="B46" s="148" t="s">
        <v>214</v>
      </c>
      <c r="C46" s="149">
        <v>13601</v>
      </c>
    </row>
    <row r="47" spans="2:3" ht="16.2">
      <c r="B47" s="148" t="s">
        <v>215</v>
      </c>
      <c r="C47" s="149">
        <v>13701</v>
      </c>
    </row>
    <row r="48" spans="2:3" ht="16.2">
      <c r="B48" s="148" t="s">
        <v>216</v>
      </c>
      <c r="C48" s="149">
        <v>13801</v>
      </c>
    </row>
    <row r="49" spans="2:3" ht="16.2">
      <c r="B49" s="148" t="s">
        <v>217</v>
      </c>
      <c r="C49" s="149">
        <v>13802</v>
      </c>
    </row>
    <row r="50" spans="2:3" ht="16.2">
      <c r="B50" s="148" t="s">
        <v>218</v>
      </c>
      <c r="C50" s="149">
        <v>13901</v>
      </c>
    </row>
    <row r="51" spans="2:3" ht="16.2">
      <c r="B51" s="148" t="s">
        <v>219</v>
      </c>
      <c r="C51" s="149">
        <v>13902</v>
      </c>
    </row>
    <row r="52" spans="2:3" ht="16.2">
      <c r="B52" s="148" t="s">
        <v>220</v>
      </c>
      <c r="C52" s="149">
        <v>13903</v>
      </c>
    </row>
    <row r="53" spans="2:3" ht="16.2">
      <c r="B53" s="148" t="s">
        <v>221</v>
      </c>
      <c r="C53" s="149">
        <v>13904</v>
      </c>
    </row>
    <row r="54" spans="2:3" ht="16.2">
      <c r="B54" s="148" t="s">
        <v>222</v>
      </c>
      <c r="C54" s="149">
        <v>14101</v>
      </c>
    </row>
    <row r="55" spans="2:3" ht="16.2">
      <c r="B55" s="148" t="s">
        <v>223</v>
      </c>
      <c r="C55" s="149">
        <v>14201</v>
      </c>
    </row>
    <row r="56" spans="2:3" ht="16.2">
      <c r="B56" s="148" t="s">
        <v>224</v>
      </c>
      <c r="C56" s="149">
        <v>14202</v>
      </c>
    </row>
    <row r="57" spans="2:3" ht="16.2">
      <c r="B57" s="148" t="s">
        <v>225</v>
      </c>
      <c r="C57" s="149">
        <v>14301</v>
      </c>
    </row>
    <row r="58" spans="2:3" ht="16.2">
      <c r="B58" s="148" t="s">
        <v>226</v>
      </c>
      <c r="C58" s="149">
        <v>14302</v>
      </c>
    </row>
    <row r="59" spans="2:3" ht="16.2">
      <c r="B59" s="148" t="s">
        <v>227</v>
      </c>
      <c r="C59" s="149">
        <v>14303</v>
      </c>
    </row>
    <row r="60" spans="2:3" ht="16.2">
      <c r="B60" s="148" t="s">
        <v>228</v>
      </c>
      <c r="C60" s="149">
        <v>14401</v>
      </c>
    </row>
    <row r="61" spans="2:3" ht="16.2">
      <c r="B61" s="148" t="s">
        <v>229</v>
      </c>
      <c r="C61" s="149">
        <v>14403</v>
      </c>
    </row>
    <row r="62" spans="2:3" ht="16.2">
      <c r="B62" s="148" t="s">
        <v>230</v>
      </c>
      <c r="C62" s="149">
        <v>14501</v>
      </c>
    </row>
    <row r="63" spans="2:3" ht="16.2">
      <c r="B63" s="148" t="s">
        <v>231</v>
      </c>
      <c r="C63" s="149">
        <v>14503</v>
      </c>
    </row>
    <row r="64" spans="2:3" ht="16.2">
      <c r="B64" s="148" t="s">
        <v>232</v>
      </c>
      <c r="C64" s="149">
        <v>14601</v>
      </c>
    </row>
    <row r="65" spans="2:3" ht="16.2">
      <c r="B65" s="148" t="s">
        <v>233</v>
      </c>
      <c r="C65" s="149">
        <v>14602</v>
      </c>
    </row>
    <row r="66" spans="2:3" ht="16.2" customHeight="1">
      <c r="B66" s="148" t="s">
        <v>234</v>
      </c>
      <c r="C66" s="149">
        <v>14603</v>
      </c>
    </row>
    <row r="67" spans="2:3" ht="16.2">
      <c r="B67" s="148" t="s">
        <v>235</v>
      </c>
      <c r="C67" s="149">
        <v>14701</v>
      </c>
    </row>
    <row r="68" spans="2:3" ht="16.2">
      <c r="B68" s="148" t="s">
        <v>236</v>
      </c>
      <c r="C68" s="149">
        <v>15101</v>
      </c>
    </row>
    <row r="69" spans="2:3" ht="16.2">
      <c r="B69" s="148" t="s">
        <v>237</v>
      </c>
      <c r="C69" s="149">
        <v>15201</v>
      </c>
    </row>
    <row r="70" spans="2:3" ht="16.2">
      <c r="B70" s="148" t="s">
        <v>238</v>
      </c>
      <c r="C70" s="149">
        <v>15301</v>
      </c>
    </row>
    <row r="71" spans="2:3" ht="16.2">
      <c r="B71" s="148" t="s">
        <v>239</v>
      </c>
      <c r="C71" s="149">
        <v>15401</v>
      </c>
    </row>
    <row r="72" spans="2:3" ht="16.2">
      <c r="B72" s="148" t="s">
        <v>240</v>
      </c>
      <c r="C72" s="149">
        <v>15501</v>
      </c>
    </row>
    <row r="73" spans="2:3" ht="16.2">
      <c r="B73" s="148" t="s">
        <v>241</v>
      </c>
      <c r="C73" s="149">
        <v>16101</v>
      </c>
    </row>
    <row r="74" spans="2:3" ht="16.2">
      <c r="B74" s="148" t="s">
        <v>242</v>
      </c>
      <c r="C74" s="149">
        <v>16102</v>
      </c>
    </row>
    <row r="75" spans="2:3" ht="16.2">
      <c r="B75" s="148" t="s">
        <v>243</v>
      </c>
      <c r="C75" s="149">
        <v>16201</v>
      </c>
    </row>
    <row r="76" spans="2:3" ht="16.2">
      <c r="B76" s="148" t="s">
        <v>244</v>
      </c>
      <c r="C76" s="149">
        <v>16301</v>
      </c>
    </row>
    <row r="77" spans="2:3" ht="16.2">
      <c r="B77" s="148" t="s">
        <v>245</v>
      </c>
      <c r="C77" s="149">
        <v>16401</v>
      </c>
    </row>
    <row r="78" spans="2:3" ht="16.2">
      <c r="B78" s="148" t="s">
        <v>246</v>
      </c>
      <c r="C78" s="149">
        <v>17101</v>
      </c>
    </row>
    <row r="79" spans="2:3" ht="16.2">
      <c r="B79" s="148" t="s">
        <v>247</v>
      </c>
      <c r="C79" s="149">
        <v>17102</v>
      </c>
    </row>
    <row r="80" spans="2:3" ht="16.2">
      <c r="B80" s="148" t="s">
        <v>248</v>
      </c>
      <c r="C80" s="149">
        <v>17104</v>
      </c>
    </row>
    <row r="81" spans="2:3" ht="16.2">
      <c r="B81" s="148" t="s">
        <v>249</v>
      </c>
      <c r="C81" s="149">
        <v>17201</v>
      </c>
    </row>
    <row r="82" spans="2:3" ht="16.2">
      <c r="B82" s="148" t="s">
        <v>250</v>
      </c>
      <c r="C82" s="149">
        <v>17301</v>
      </c>
    </row>
    <row r="83" spans="2:3" ht="16.2">
      <c r="B83" s="148" t="s">
        <v>251</v>
      </c>
      <c r="C83" s="149">
        <v>17401</v>
      </c>
    </row>
    <row r="84" spans="2:3" ht="16.2">
      <c r="B84" s="148" t="s">
        <v>252</v>
      </c>
      <c r="C84" s="149">
        <v>17501</v>
      </c>
    </row>
    <row r="85" spans="2:3" ht="16.2">
      <c r="B85" s="148" t="s">
        <v>253</v>
      </c>
      <c r="C85" s="149">
        <v>17601</v>
      </c>
    </row>
    <row r="86" spans="2:3" ht="16.2">
      <c r="B86" s="148" t="s">
        <v>254</v>
      </c>
      <c r="C86" s="149">
        <v>17701</v>
      </c>
    </row>
    <row r="87" spans="2:3" ht="16.2">
      <c r="B87" s="148" t="s">
        <v>255</v>
      </c>
      <c r="C87" s="149">
        <v>17702</v>
      </c>
    </row>
    <row r="88" spans="2:3" ht="16.2">
      <c r="B88" s="148" t="s">
        <v>256</v>
      </c>
      <c r="C88" s="149">
        <v>18001</v>
      </c>
    </row>
    <row r="89" spans="2:3" ht="16.2">
      <c r="B89" s="148" t="s">
        <v>257</v>
      </c>
      <c r="C89" s="149">
        <v>20101</v>
      </c>
    </row>
    <row r="90" spans="2:3" ht="16.2">
      <c r="B90" s="148" t="s">
        <v>258</v>
      </c>
      <c r="C90" s="149">
        <v>20102</v>
      </c>
    </row>
    <row r="91" spans="2:3" ht="16.2" customHeight="1">
      <c r="B91" s="148" t="s">
        <v>259</v>
      </c>
      <c r="C91" s="149">
        <v>20103</v>
      </c>
    </row>
    <row r="92" spans="2:3" ht="16.2">
      <c r="B92" s="148" t="s">
        <v>260</v>
      </c>
      <c r="C92" s="149">
        <v>20104</v>
      </c>
    </row>
    <row r="93" spans="2:3" ht="16.2">
      <c r="B93" s="148" t="s">
        <v>261</v>
      </c>
      <c r="C93" s="149">
        <v>20105</v>
      </c>
    </row>
    <row r="94" spans="2:3" ht="16.2" customHeight="1">
      <c r="B94" s="148" t="s">
        <v>262</v>
      </c>
      <c r="C94" s="149">
        <v>20106</v>
      </c>
    </row>
    <row r="95" spans="2:3" ht="16.2">
      <c r="B95" s="148" t="s">
        <v>263</v>
      </c>
      <c r="C95" s="150">
        <v>20107</v>
      </c>
    </row>
    <row r="96" spans="2:3" ht="16.2">
      <c r="B96" s="148" t="s">
        <v>264</v>
      </c>
      <c r="C96" s="149">
        <v>21101</v>
      </c>
    </row>
    <row r="97" spans="1:3" ht="16.2">
      <c r="B97" s="148" t="s">
        <v>265</v>
      </c>
      <c r="C97" s="149">
        <v>21102</v>
      </c>
    </row>
    <row r="98" spans="1:3" ht="16.2">
      <c r="B98" s="148" t="s">
        <v>266</v>
      </c>
      <c r="C98" s="149">
        <v>21201</v>
      </c>
    </row>
    <row r="99" spans="1:3" ht="16.2">
      <c r="B99" s="148" t="s">
        <v>267</v>
      </c>
      <c r="C99" s="149">
        <v>21301</v>
      </c>
    </row>
    <row r="100" spans="1:3" ht="16.2">
      <c r="B100" s="148" t="s">
        <v>268</v>
      </c>
      <c r="C100" s="149">
        <v>21401</v>
      </c>
    </row>
    <row r="101" spans="1:3" ht="16.2">
      <c r="B101" s="151" t="s">
        <v>269</v>
      </c>
      <c r="C101" s="152">
        <v>21402</v>
      </c>
    </row>
    <row r="102" spans="1:3" ht="16.2">
      <c r="B102" s="153" t="s">
        <v>270</v>
      </c>
      <c r="C102" s="154">
        <v>21403</v>
      </c>
    </row>
    <row r="103" spans="1:3" ht="16.2" customHeight="1">
      <c r="A103" s="155"/>
      <c r="B103" s="153" t="s">
        <v>271</v>
      </c>
      <c r="C103" s="154">
        <v>21501</v>
      </c>
    </row>
    <row r="104" spans="1:3" ht="16.2" customHeight="1">
      <c r="B104" s="153" t="s">
        <v>272</v>
      </c>
      <c r="C104" s="154">
        <v>21502</v>
      </c>
    </row>
    <row r="105" spans="1:3" ht="16.2">
      <c r="B105" s="153" t="s">
        <v>273</v>
      </c>
      <c r="C105" s="154">
        <v>21601</v>
      </c>
    </row>
    <row r="106" spans="1:3" ht="16.2">
      <c r="B106" s="153" t="s">
        <v>274</v>
      </c>
      <c r="C106" s="154">
        <v>21602</v>
      </c>
    </row>
    <row r="107" spans="1:3" ht="16.2">
      <c r="B107" s="153" t="s">
        <v>275</v>
      </c>
      <c r="C107" s="154">
        <v>22101</v>
      </c>
    </row>
    <row r="108" spans="1:3" ht="16.2">
      <c r="B108" s="153" t="s">
        <v>276</v>
      </c>
      <c r="C108" s="154">
        <v>22301</v>
      </c>
    </row>
    <row r="109" spans="1:3" ht="16.2">
      <c r="B109" s="156" t="s">
        <v>277</v>
      </c>
      <c r="C109" s="157">
        <v>22302</v>
      </c>
    </row>
    <row r="110" spans="1:3" ht="16.2">
      <c r="B110" s="148" t="s">
        <v>278</v>
      </c>
      <c r="C110" s="149">
        <v>22303</v>
      </c>
    </row>
    <row r="111" spans="1:3" ht="16.2" customHeight="1">
      <c r="B111" s="148" t="s">
        <v>279</v>
      </c>
      <c r="C111" s="149">
        <v>22304</v>
      </c>
    </row>
    <row r="112" spans="1:3" ht="16.2">
      <c r="B112" s="148" t="s">
        <v>280</v>
      </c>
      <c r="C112" s="149">
        <v>22401</v>
      </c>
    </row>
    <row r="113" spans="2:3" ht="16.2" customHeight="1">
      <c r="B113" s="148" t="s">
        <v>281</v>
      </c>
      <c r="C113" s="149">
        <v>22501</v>
      </c>
    </row>
    <row r="114" spans="2:3" ht="16.2">
      <c r="B114" s="148" t="s">
        <v>282</v>
      </c>
      <c r="C114" s="149">
        <v>22604</v>
      </c>
    </row>
    <row r="115" spans="2:3" ht="16.2" customHeight="1">
      <c r="B115" s="148" t="s">
        <v>283</v>
      </c>
      <c r="C115" s="149">
        <v>22605</v>
      </c>
    </row>
    <row r="116" spans="2:3" ht="16.2">
      <c r="B116" s="148" t="s">
        <v>284</v>
      </c>
      <c r="C116" s="149">
        <v>22701</v>
      </c>
    </row>
    <row r="117" spans="2:3" ht="16.2" customHeight="1">
      <c r="B117" s="148" t="s">
        <v>285</v>
      </c>
      <c r="C117" s="149">
        <v>22702</v>
      </c>
    </row>
    <row r="118" spans="2:3" ht="16.2">
      <c r="B118" s="148" t="s">
        <v>287</v>
      </c>
      <c r="C118" s="150">
        <v>22703</v>
      </c>
    </row>
    <row r="119" spans="2:3" ht="16.2">
      <c r="B119" s="148" t="s">
        <v>286</v>
      </c>
      <c r="C119" s="149">
        <v>23101</v>
      </c>
    </row>
    <row r="120" spans="2:3" ht="16.2">
      <c r="B120" s="148" t="s">
        <v>288</v>
      </c>
      <c r="C120" s="149">
        <v>23102</v>
      </c>
    </row>
    <row r="121" spans="2:3" ht="16.2">
      <c r="B121" s="148" t="s">
        <v>289</v>
      </c>
      <c r="C121" s="149">
        <v>23103</v>
      </c>
    </row>
    <row r="122" spans="2:3" ht="16.2">
      <c r="B122" s="148" t="s">
        <v>290</v>
      </c>
      <c r="C122" s="149">
        <v>23104</v>
      </c>
    </row>
    <row r="123" spans="2:3" ht="16.2">
      <c r="B123" s="148" t="s">
        <v>291</v>
      </c>
      <c r="C123" s="149">
        <v>23201</v>
      </c>
    </row>
    <row r="124" spans="2:3" ht="16.2">
      <c r="B124" s="148" t="s">
        <v>292</v>
      </c>
      <c r="C124" s="149">
        <v>23301</v>
      </c>
    </row>
    <row r="125" spans="2:3" ht="16.2">
      <c r="B125" s="148" t="s">
        <v>293</v>
      </c>
      <c r="C125" s="149">
        <v>23302</v>
      </c>
    </row>
    <row r="126" spans="2:3" ht="16.2">
      <c r="B126" s="148" t="s">
        <v>294</v>
      </c>
      <c r="C126" s="149">
        <v>23303</v>
      </c>
    </row>
    <row r="127" spans="2:3" ht="16.2">
      <c r="B127" s="148" t="s">
        <v>295</v>
      </c>
      <c r="C127" s="149">
        <v>23304</v>
      </c>
    </row>
    <row r="128" spans="2:3" ht="16.2">
      <c r="B128" s="148" t="s">
        <v>296</v>
      </c>
      <c r="C128" s="149">
        <v>23401</v>
      </c>
    </row>
    <row r="129" spans="2:3" ht="16.2">
      <c r="B129" s="148" t="s">
        <v>297</v>
      </c>
      <c r="C129" s="149">
        <v>23402</v>
      </c>
    </row>
    <row r="130" spans="2:3" ht="16.2">
      <c r="B130" s="148" t="s">
        <v>298</v>
      </c>
      <c r="C130" s="149">
        <v>23501</v>
      </c>
    </row>
    <row r="131" spans="2:3" ht="16.2">
      <c r="B131" s="148" t="s">
        <v>299</v>
      </c>
      <c r="C131" s="149">
        <v>23503</v>
      </c>
    </row>
    <row r="132" spans="2:3" ht="16.2">
      <c r="B132" s="148" t="s">
        <v>300</v>
      </c>
      <c r="C132" s="149">
        <v>23601</v>
      </c>
    </row>
    <row r="133" spans="2:3" ht="16.2">
      <c r="B133" s="148" t="s">
        <v>301</v>
      </c>
      <c r="C133" s="149">
        <v>23602</v>
      </c>
    </row>
    <row r="134" spans="2:3" ht="16.2">
      <c r="B134" s="148" t="s">
        <v>302</v>
      </c>
      <c r="C134" s="149">
        <v>23603</v>
      </c>
    </row>
    <row r="135" spans="2:3" ht="16.2" customHeight="1">
      <c r="B135" s="148" t="s">
        <v>303</v>
      </c>
      <c r="C135" s="149">
        <v>23604</v>
      </c>
    </row>
    <row r="136" spans="2:3" ht="16.2" customHeight="1">
      <c r="B136" s="148" t="s">
        <v>304</v>
      </c>
      <c r="C136" s="149">
        <v>23701</v>
      </c>
    </row>
    <row r="137" spans="2:3" ht="16.2" customHeight="1">
      <c r="B137" s="148" t="s">
        <v>305</v>
      </c>
      <c r="C137" s="149">
        <v>23702</v>
      </c>
    </row>
    <row r="138" spans="2:3" ht="16.2" customHeight="1">
      <c r="B138" s="148" t="s">
        <v>306</v>
      </c>
      <c r="C138" s="149">
        <v>23703</v>
      </c>
    </row>
    <row r="139" spans="2:3" ht="16.2" customHeight="1">
      <c r="B139" s="148" t="s">
        <v>307</v>
      </c>
      <c r="C139" s="149">
        <v>23803</v>
      </c>
    </row>
    <row r="140" spans="2:3" ht="16.2" customHeight="1">
      <c r="B140" s="148" t="s">
        <v>308</v>
      </c>
      <c r="C140" s="149">
        <v>23804</v>
      </c>
    </row>
    <row r="141" spans="2:3" ht="16.2" customHeight="1">
      <c r="B141" s="148" t="s">
        <v>309</v>
      </c>
      <c r="C141" s="149">
        <v>23805</v>
      </c>
    </row>
    <row r="142" spans="2:3" ht="16.2" customHeight="1">
      <c r="B142" s="148" t="s">
        <v>310</v>
      </c>
      <c r="C142" s="149">
        <v>23806</v>
      </c>
    </row>
    <row r="143" spans="2:3" ht="16.2" customHeight="1">
      <c r="B143" s="148" t="s">
        <v>311</v>
      </c>
      <c r="C143" s="149">
        <v>23901</v>
      </c>
    </row>
    <row r="144" spans="2:3" ht="16.2" customHeight="1">
      <c r="B144" s="148" t="s">
        <v>312</v>
      </c>
      <c r="C144" s="149">
        <v>23902</v>
      </c>
    </row>
    <row r="145" spans="2:3" ht="16.2" customHeight="1">
      <c r="B145" s="148" t="s">
        <v>313</v>
      </c>
      <c r="C145" s="149">
        <v>23903</v>
      </c>
    </row>
    <row r="146" spans="2:3" ht="16.2" customHeight="1">
      <c r="B146" s="148" t="s">
        <v>314</v>
      </c>
      <c r="C146" s="149">
        <v>24102</v>
      </c>
    </row>
    <row r="147" spans="2:3" ht="16.2" customHeight="1">
      <c r="B147" s="148" t="s">
        <v>315</v>
      </c>
      <c r="C147" s="149">
        <v>24201</v>
      </c>
    </row>
    <row r="148" spans="2:3" ht="16.2" customHeight="1">
      <c r="B148" s="148" t="s">
        <v>316</v>
      </c>
      <c r="C148" s="149">
        <v>24301</v>
      </c>
    </row>
    <row r="149" spans="2:3" ht="16.2" customHeight="1">
      <c r="B149" s="148" t="s">
        <v>317</v>
      </c>
      <c r="C149" s="149">
        <v>24302</v>
      </c>
    </row>
    <row r="150" spans="2:3" ht="16.2" customHeight="1">
      <c r="B150" s="148" t="s">
        <v>318</v>
      </c>
      <c r="C150" s="149">
        <v>24303</v>
      </c>
    </row>
    <row r="151" spans="2:3" ht="16.2" customHeight="1">
      <c r="B151" s="148" t="s">
        <v>319</v>
      </c>
      <c r="C151" s="149">
        <v>24304</v>
      </c>
    </row>
    <row r="152" spans="2:3" ht="16.2" customHeight="1">
      <c r="B152" s="148" t="s">
        <v>320</v>
      </c>
      <c r="C152" s="149">
        <v>24402</v>
      </c>
    </row>
    <row r="153" spans="2:3" ht="16.2" customHeight="1">
      <c r="B153" s="148" t="s">
        <v>321</v>
      </c>
      <c r="C153" s="149">
        <v>24403</v>
      </c>
    </row>
    <row r="154" spans="2:3" ht="16.2" customHeight="1">
      <c r="B154" s="148" t="s">
        <v>324</v>
      </c>
      <c r="C154" s="150">
        <v>24405</v>
      </c>
    </row>
    <row r="155" spans="2:3" ht="16.2" customHeight="1">
      <c r="B155" s="148" t="s">
        <v>322</v>
      </c>
      <c r="C155" s="149">
        <v>24501</v>
      </c>
    </row>
    <row r="156" spans="2:3" ht="16.2" customHeight="1">
      <c r="B156" s="148" t="s">
        <v>323</v>
      </c>
      <c r="C156" s="149">
        <v>24505</v>
      </c>
    </row>
    <row r="157" spans="2:3" ht="16.2" customHeight="1">
      <c r="B157" s="148" t="s">
        <v>325</v>
      </c>
      <c r="C157" s="149">
        <v>24506</v>
      </c>
    </row>
    <row r="158" spans="2:3" ht="16.2" customHeight="1">
      <c r="B158" s="148" t="s">
        <v>326</v>
      </c>
      <c r="C158" s="149">
        <v>24507</v>
      </c>
    </row>
    <row r="159" spans="2:3" ht="16.2" customHeight="1">
      <c r="B159" s="148" t="s">
        <v>327</v>
      </c>
      <c r="C159" s="149">
        <v>24601</v>
      </c>
    </row>
    <row r="160" spans="2:3" ht="16.2" customHeight="1">
      <c r="B160" s="148" t="s">
        <v>328</v>
      </c>
      <c r="C160" s="149">
        <v>24602</v>
      </c>
    </row>
    <row r="161" spans="2:3" ht="16.2" customHeight="1">
      <c r="B161" s="148" t="s">
        <v>329</v>
      </c>
      <c r="C161" s="149">
        <v>24701</v>
      </c>
    </row>
    <row r="162" spans="2:3" ht="16.2" customHeight="1">
      <c r="B162" s="148" t="s">
        <v>330</v>
      </c>
      <c r="C162" s="149">
        <v>25101</v>
      </c>
    </row>
    <row r="163" spans="2:3" ht="16.2" customHeight="1">
      <c r="B163" s="148" t="s">
        <v>331</v>
      </c>
      <c r="C163" s="149">
        <v>25201</v>
      </c>
    </row>
    <row r="164" spans="2:3" ht="16.2" customHeight="1">
      <c r="B164" s="148" t="s">
        <v>332</v>
      </c>
      <c r="C164" s="149">
        <v>25301</v>
      </c>
    </row>
    <row r="165" spans="2:3" ht="16.2" customHeight="1">
      <c r="B165" s="148" t="s">
        <v>333</v>
      </c>
      <c r="C165" s="149">
        <v>25302</v>
      </c>
    </row>
    <row r="166" spans="2:3" ht="16.2" customHeight="1">
      <c r="B166" s="148" t="s">
        <v>334</v>
      </c>
      <c r="C166" s="149">
        <v>25403</v>
      </c>
    </row>
    <row r="167" spans="2:3" ht="16.2" customHeight="1">
      <c r="B167" s="148" t="s">
        <v>335</v>
      </c>
      <c r="C167" s="149">
        <v>25405</v>
      </c>
    </row>
    <row r="168" spans="2:3" ht="16.2" customHeight="1">
      <c r="B168" s="148" t="s">
        <v>336</v>
      </c>
      <c r="C168" s="149">
        <v>25406</v>
      </c>
    </row>
    <row r="169" spans="2:3" ht="16.2" customHeight="1">
      <c r="B169" s="148" t="s">
        <v>337</v>
      </c>
      <c r="C169" s="149">
        <v>25407</v>
      </c>
    </row>
    <row r="170" spans="2:3" ht="16.2" customHeight="1">
      <c r="B170" s="148" t="s">
        <v>338</v>
      </c>
      <c r="C170" s="149">
        <v>25408</v>
      </c>
    </row>
    <row r="171" spans="2:3" ht="16.2" customHeight="1">
      <c r="B171" s="148" t="s">
        <v>339</v>
      </c>
      <c r="C171" s="149">
        <v>25501</v>
      </c>
    </row>
    <row r="172" spans="2:3" ht="16.2" customHeight="1">
      <c r="B172" s="148" t="s">
        <v>340</v>
      </c>
      <c r="C172" s="149">
        <v>25502</v>
      </c>
    </row>
    <row r="173" spans="2:3" ht="16.2" customHeight="1">
      <c r="B173" s="148" t="s">
        <v>341</v>
      </c>
      <c r="C173" s="149">
        <v>25503</v>
      </c>
    </row>
    <row r="174" spans="2:3" ht="16.2" customHeight="1">
      <c r="B174" s="148" t="s">
        <v>342</v>
      </c>
      <c r="C174" s="149">
        <v>26201</v>
      </c>
    </row>
    <row r="175" spans="2:3" ht="16.2" customHeight="1">
      <c r="B175" s="148" t="s">
        <v>343</v>
      </c>
      <c r="C175" s="149">
        <v>26301</v>
      </c>
    </row>
    <row r="176" spans="2:3" ht="16.2" customHeight="1">
      <c r="B176" s="148" t="s">
        <v>344</v>
      </c>
      <c r="C176" s="149">
        <v>26401</v>
      </c>
    </row>
    <row r="177" spans="2:3" ht="16.2" customHeight="1">
      <c r="B177" s="148" t="s">
        <v>345</v>
      </c>
      <c r="C177" s="149">
        <v>26402</v>
      </c>
    </row>
    <row r="178" spans="2:3" ht="16.2" customHeight="1">
      <c r="B178" s="148" t="s">
        <v>346</v>
      </c>
      <c r="C178" s="149">
        <v>27101</v>
      </c>
    </row>
    <row r="179" spans="2:3" ht="16.2" customHeight="1">
      <c r="B179" s="148" t="s">
        <v>347</v>
      </c>
      <c r="C179" s="149">
        <v>27102</v>
      </c>
    </row>
    <row r="180" spans="2:3" ht="16.2" customHeight="1">
      <c r="B180" s="148" t="s">
        <v>348</v>
      </c>
      <c r="C180" s="149">
        <v>27103</v>
      </c>
    </row>
    <row r="181" spans="2:3" ht="16.2" customHeight="1">
      <c r="B181" s="148" t="s">
        <v>349</v>
      </c>
      <c r="C181" s="149">
        <v>27104</v>
      </c>
    </row>
    <row r="182" spans="2:3" ht="16.2" customHeight="1">
      <c r="B182" s="148" t="s">
        <v>350</v>
      </c>
      <c r="C182" s="149">
        <v>27301</v>
      </c>
    </row>
    <row r="183" spans="2:3" ht="16.2" customHeight="1">
      <c r="B183" s="148" t="s">
        <v>351</v>
      </c>
      <c r="C183" s="149">
        <v>27401</v>
      </c>
    </row>
    <row r="184" spans="2:3" ht="16.2" customHeight="1">
      <c r="B184" s="148" t="s">
        <v>352</v>
      </c>
      <c r="C184" s="149">
        <v>27501</v>
      </c>
    </row>
    <row r="185" spans="2:3" ht="16.2" customHeight="1">
      <c r="B185" s="148" t="s">
        <v>353</v>
      </c>
      <c r="C185" s="149">
        <v>27601</v>
      </c>
    </row>
    <row r="186" spans="2:3" ht="16.2" customHeight="1">
      <c r="B186" s="148" t="s">
        <v>354</v>
      </c>
      <c r="C186" s="149">
        <v>27602</v>
      </c>
    </row>
    <row r="187" spans="2:3" ht="16.2" customHeight="1">
      <c r="B187" s="148" t="s">
        <v>355</v>
      </c>
      <c r="C187" s="149">
        <v>28001</v>
      </c>
    </row>
    <row r="188" spans="2:3" ht="16.2" customHeight="1">
      <c r="B188" s="148" t="s">
        <v>356</v>
      </c>
      <c r="C188" s="149">
        <v>28002</v>
      </c>
    </row>
    <row r="189" spans="2:3" ht="16.2" customHeight="1">
      <c r="B189" s="148" t="s">
        <v>357</v>
      </c>
      <c r="C189" s="149">
        <v>28003</v>
      </c>
    </row>
    <row r="190" spans="2:3" ht="16.2" customHeight="1">
      <c r="B190" s="148" t="s">
        <v>358</v>
      </c>
      <c r="C190" s="149">
        <v>30101</v>
      </c>
    </row>
    <row r="191" spans="2:3" ht="16.2" customHeight="1">
      <c r="B191" s="148" t="s">
        <v>359</v>
      </c>
      <c r="C191" s="149">
        <v>30102</v>
      </c>
    </row>
    <row r="192" spans="2:3" ht="16.2" customHeight="1">
      <c r="B192" s="148" t="s">
        <v>360</v>
      </c>
      <c r="C192" s="149">
        <v>30103</v>
      </c>
    </row>
    <row r="193" spans="2:3" ht="16.2" customHeight="1">
      <c r="B193" s="148" t="s">
        <v>361</v>
      </c>
      <c r="C193" s="149">
        <v>30104</v>
      </c>
    </row>
    <row r="194" spans="2:3" ht="16.2" customHeight="1">
      <c r="B194" s="148" t="s">
        <v>362</v>
      </c>
      <c r="C194" s="149">
        <v>30105</v>
      </c>
    </row>
    <row r="195" spans="2:3" ht="16.2" customHeight="1">
      <c r="B195" s="148" t="s">
        <v>363</v>
      </c>
      <c r="C195" s="149">
        <v>30106</v>
      </c>
    </row>
    <row r="196" spans="2:3" ht="16.2" customHeight="1">
      <c r="B196" s="148" t="s">
        <v>364</v>
      </c>
      <c r="C196" s="149">
        <v>30107</v>
      </c>
    </row>
    <row r="197" spans="2:3" ht="16.2" customHeight="1">
      <c r="B197" s="148" t="s">
        <v>365</v>
      </c>
      <c r="C197" s="149">
        <v>30108</v>
      </c>
    </row>
    <row r="198" spans="2:3" ht="16.2" customHeight="1">
      <c r="B198" s="148" t="s">
        <v>366</v>
      </c>
      <c r="C198" s="149">
        <v>30109</v>
      </c>
    </row>
    <row r="199" spans="2:3" ht="16.2" customHeight="1">
      <c r="B199" s="148" t="s">
        <v>367</v>
      </c>
      <c r="C199" s="149">
        <v>30110</v>
      </c>
    </row>
    <row r="200" spans="2:3" ht="16.2" customHeight="1">
      <c r="B200" s="148" t="s">
        <v>368</v>
      </c>
      <c r="C200" s="149">
        <v>30112</v>
      </c>
    </row>
    <row r="201" spans="2:3" ht="16.2" customHeight="1">
      <c r="B201" s="148" t="s">
        <v>369</v>
      </c>
      <c r="C201" s="149">
        <v>30114</v>
      </c>
    </row>
    <row r="202" spans="2:3" ht="16.2" customHeight="1">
      <c r="B202" s="148" t="s">
        <v>370</v>
      </c>
      <c r="C202" s="149">
        <v>30115</v>
      </c>
    </row>
    <row r="203" spans="2:3" ht="16.2" customHeight="1">
      <c r="B203" s="148" t="s">
        <v>371</v>
      </c>
      <c r="C203" s="149">
        <v>30116</v>
      </c>
    </row>
    <row r="204" spans="2:3" ht="16.2" customHeight="1">
      <c r="B204" s="148" t="s">
        <v>372</v>
      </c>
      <c r="C204" s="149">
        <v>30117</v>
      </c>
    </row>
    <row r="205" spans="2:3" ht="16.2" customHeight="1">
      <c r="B205" s="148" t="s">
        <v>373</v>
      </c>
      <c r="C205" s="149">
        <v>30119</v>
      </c>
    </row>
    <row r="206" spans="2:3" ht="16.2" customHeight="1">
      <c r="B206" s="148" t="s">
        <v>374</v>
      </c>
      <c r="C206" s="149">
        <v>30120</v>
      </c>
    </row>
    <row r="207" spans="2:3" ht="16.2" customHeight="1">
      <c r="B207" s="148" t="s">
        <v>375</v>
      </c>
      <c r="C207" s="149">
        <v>30121</v>
      </c>
    </row>
    <row r="208" spans="2:3" ht="16.2" customHeight="1">
      <c r="B208" s="148" t="s">
        <v>376</v>
      </c>
      <c r="C208" s="149">
        <v>30122</v>
      </c>
    </row>
    <row r="209" spans="2:3" ht="16.2" customHeight="1">
      <c r="B209" s="148" t="s">
        <v>379</v>
      </c>
      <c r="C209" s="149">
        <v>30123</v>
      </c>
    </row>
    <row r="210" spans="2:3" ht="16.2" customHeight="1">
      <c r="B210" s="148" t="s">
        <v>377</v>
      </c>
      <c r="C210" s="149">
        <v>30124</v>
      </c>
    </row>
    <row r="211" spans="2:3" ht="16.2" customHeight="1">
      <c r="B211" s="148" t="s">
        <v>378</v>
      </c>
      <c r="C211" s="149">
        <v>30125</v>
      </c>
    </row>
    <row r="212" spans="2:3" ht="16.2" customHeight="1">
      <c r="B212" s="148" t="s">
        <v>380</v>
      </c>
      <c r="C212" s="149">
        <v>30126</v>
      </c>
    </row>
    <row r="213" spans="2:3" ht="16.2" customHeight="1">
      <c r="B213" s="148" t="s">
        <v>381</v>
      </c>
      <c r="C213" s="149">
        <v>30127</v>
      </c>
    </row>
    <row r="214" spans="2:3" ht="16.2" customHeight="1">
      <c r="B214" s="148" t="s">
        <v>382</v>
      </c>
      <c r="C214" s="149">
        <v>30128</v>
      </c>
    </row>
    <row r="215" spans="2:3" ht="16.2" customHeight="1">
      <c r="B215" s="148" t="s">
        <v>383</v>
      </c>
      <c r="C215" s="149">
        <v>31101</v>
      </c>
    </row>
    <row r="216" spans="2:3" ht="16.2" customHeight="1">
      <c r="B216" s="148" t="s">
        <v>384</v>
      </c>
      <c r="C216" s="149">
        <v>31102</v>
      </c>
    </row>
    <row r="217" spans="2:3" ht="16.2" customHeight="1">
      <c r="B217" s="148" t="s">
        <v>385</v>
      </c>
      <c r="C217" s="149">
        <v>31103</v>
      </c>
    </row>
    <row r="218" spans="2:3" ht="16.2" customHeight="1">
      <c r="B218" s="148" t="s">
        <v>386</v>
      </c>
      <c r="C218" s="149">
        <v>31104</v>
      </c>
    </row>
    <row r="219" spans="2:3" ht="16.2" customHeight="1">
      <c r="B219" s="148" t="s">
        <v>387</v>
      </c>
      <c r="C219" s="149">
        <v>31105</v>
      </c>
    </row>
    <row r="220" spans="2:3" ht="16.2" customHeight="1">
      <c r="B220" s="148" t="s">
        <v>388</v>
      </c>
      <c r="C220" s="149">
        <v>31106</v>
      </c>
    </row>
    <row r="221" spans="2:3" ht="16.2" customHeight="1">
      <c r="B221" s="148" t="s">
        <v>389</v>
      </c>
      <c r="C221" s="149">
        <v>31107</v>
      </c>
    </row>
    <row r="222" spans="2:3" ht="16.2" customHeight="1">
      <c r="B222" s="148" t="s">
        <v>390</v>
      </c>
      <c r="C222" s="149">
        <v>31201</v>
      </c>
    </row>
    <row r="223" spans="2:3" ht="16.2" customHeight="1">
      <c r="B223" s="148" t="s">
        <v>391</v>
      </c>
      <c r="C223" s="149">
        <v>31202</v>
      </c>
    </row>
    <row r="224" spans="2:3" ht="16.2" customHeight="1">
      <c r="B224" s="148" t="s">
        <v>392</v>
      </c>
      <c r="C224" s="149">
        <v>31203</v>
      </c>
    </row>
    <row r="225" spans="2:3" ht="16.2" customHeight="1">
      <c r="B225" s="148" t="s">
        <v>393</v>
      </c>
      <c r="C225" s="149">
        <v>31204</v>
      </c>
    </row>
    <row r="226" spans="2:3" ht="16.2" customHeight="1">
      <c r="B226" s="148" t="s">
        <v>394</v>
      </c>
      <c r="C226" s="149">
        <v>31301</v>
      </c>
    </row>
    <row r="227" spans="2:3" ht="16.2" customHeight="1">
      <c r="B227" s="148" t="s">
        <v>395</v>
      </c>
      <c r="C227" s="149">
        <v>31302</v>
      </c>
    </row>
    <row r="228" spans="2:3" ht="16.2" customHeight="1">
      <c r="B228" s="148" t="s">
        <v>396</v>
      </c>
      <c r="C228" s="149">
        <v>31303</v>
      </c>
    </row>
    <row r="229" spans="2:3" ht="16.2" customHeight="1">
      <c r="B229" s="148" t="s">
        <v>397</v>
      </c>
      <c r="C229" s="149">
        <v>31304</v>
      </c>
    </row>
    <row r="230" spans="2:3" ht="16.2" customHeight="1">
      <c r="B230" s="148" t="s">
        <v>398</v>
      </c>
      <c r="C230" s="149">
        <v>31305</v>
      </c>
    </row>
    <row r="231" spans="2:3" ht="16.2" customHeight="1">
      <c r="B231" s="148" t="s">
        <v>399</v>
      </c>
      <c r="C231" s="149">
        <v>31306</v>
      </c>
    </row>
    <row r="232" spans="2:3" ht="16.2" customHeight="1">
      <c r="B232" s="148" t="s">
        <v>400</v>
      </c>
      <c r="C232" s="149">
        <v>31307</v>
      </c>
    </row>
    <row r="233" spans="2:3" ht="16.2" customHeight="1">
      <c r="B233" s="148" t="s">
        <v>401</v>
      </c>
      <c r="C233" s="149">
        <v>31308</v>
      </c>
    </row>
    <row r="234" spans="2:3" ht="16.2" customHeight="1">
      <c r="B234" s="148" t="s">
        <v>402</v>
      </c>
      <c r="C234" s="149">
        <v>31309</v>
      </c>
    </row>
    <row r="235" spans="2:3" ht="16.2" customHeight="1">
      <c r="B235" s="148" t="s">
        <v>403</v>
      </c>
      <c r="C235" s="149">
        <v>31310</v>
      </c>
    </row>
    <row r="236" spans="2:3" ht="16.2" customHeight="1">
      <c r="B236" s="148" t="s">
        <v>404</v>
      </c>
      <c r="C236" s="149">
        <v>31311</v>
      </c>
    </row>
    <row r="237" spans="2:3" ht="16.2" customHeight="1">
      <c r="B237" s="148" t="s">
        <v>405</v>
      </c>
      <c r="C237" s="149">
        <v>31401</v>
      </c>
    </row>
    <row r="238" spans="2:3" ht="16.2" customHeight="1">
      <c r="B238" s="148" t="s">
        <v>406</v>
      </c>
      <c r="C238" s="149">
        <v>31402</v>
      </c>
    </row>
    <row r="239" spans="2:3" ht="16.2" customHeight="1">
      <c r="B239" s="148" t="s">
        <v>407</v>
      </c>
      <c r="C239" s="149">
        <v>31403</v>
      </c>
    </row>
    <row r="240" spans="2:3" ht="16.2" customHeight="1">
      <c r="B240" s="148" t="s">
        <v>408</v>
      </c>
      <c r="C240" s="149">
        <v>31501</v>
      </c>
    </row>
    <row r="241" spans="2:3" ht="16.2" customHeight="1">
      <c r="B241" s="148" t="s">
        <v>409</v>
      </c>
      <c r="C241" s="149">
        <v>31502</v>
      </c>
    </row>
    <row r="242" spans="2:3" ht="16.2" customHeight="1">
      <c r="B242" s="148" t="s">
        <v>410</v>
      </c>
      <c r="C242" s="149">
        <v>31503</v>
      </c>
    </row>
    <row r="243" spans="2:3" ht="16.2" customHeight="1">
      <c r="B243" s="148" t="s">
        <v>414</v>
      </c>
      <c r="C243" s="150">
        <v>31504</v>
      </c>
    </row>
    <row r="244" spans="2:3" ht="16.2" customHeight="1">
      <c r="B244" s="148" t="s">
        <v>411</v>
      </c>
      <c r="C244" s="149">
        <v>31601</v>
      </c>
    </row>
    <row r="245" spans="2:3" ht="16.2" customHeight="1">
      <c r="B245" s="148" t="s">
        <v>412</v>
      </c>
      <c r="C245" s="149">
        <v>31602</v>
      </c>
    </row>
    <row r="246" spans="2:3" ht="16.2" customHeight="1">
      <c r="B246" s="148" t="s">
        <v>413</v>
      </c>
      <c r="C246" s="149">
        <v>31603</v>
      </c>
    </row>
    <row r="247" spans="2:3" ht="16.2" customHeight="1">
      <c r="B247" s="148" t="s">
        <v>415</v>
      </c>
      <c r="C247" s="149">
        <v>31604</v>
      </c>
    </row>
    <row r="248" spans="2:3" ht="16.2" customHeight="1">
      <c r="B248" s="148" t="s">
        <v>416</v>
      </c>
      <c r="C248" s="149">
        <v>31605</v>
      </c>
    </row>
    <row r="249" spans="2:3" ht="16.2" customHeight="1">
      <c r="B249" s="148" t="s">
        <v>417</v>
      </c>
      <c r="C249" s="149">
        <v>32101</v>
      </c>
    </row>
    <row r="250" spans="2:3" ht="16.2" customHeight="1">
      <c r="B250" s="148" t="s">
        <v>418</v>
      </c>
      <c r="C250" s="149">
        <v>32102</v>
      </c>
    </row>
    <row r="251" spans="2:3" ht="16.2" customHeight="1">
      <c r="B251" s="148" t="s">
        <v>419</v>
      </c>
      <c r="C251" s="149">
        <v>32103</v>
      </c>
    </row>
    <row r="252" spans="2:3" ht="16.2" customHeight="1">
      <c r="B252" s="148" t="s">
        <v>420</v>
      </c>
      <c r="C252" s="149">
        <v>32104</v>
      </c>
    </row>
    <row r="253" spans="2:3" ht="16.2" customHeight="1">
      <c r="B253" s="148" t="s">
        <v>421</v>
      </c>
      <c r="C253" s="149">
        <v>32105</v>
      </c>
    </row>
    <row r="254" spans="2:3" ht="16.2" customHeight="1">
      <c r="B254" s="148" t="s">
        <v>422</v>
      </c>
      <c r="C254" s="149">
        <v>32106</v>
      </c>
    </row>
    <row r="255" spans="2:3" ht="16.2" customHeight="1">
      <c r="B255" s="148" t="s">
        <v>426</v>
      </c>
      <c r="C255" s="150">
        <v>32107</v>
      </c>
    </row>
    <row r="256" spans="2:3" ht="16.2" customHeight="1">
      <c r="B256" s="148" t="s">
        <v>423</v>
      </c>
      <c r="C256" s="149">
        <v>32201</v>
      </c>
    </row>
    <row r="257" spans="2:3" ht="16.2" customHeight="1">
      <c r="B257" s="148" t="s">
        <v>424</v>
      </c>
      <c r="C257" s="149">
        <v>32202</v>
      </c>
    </row>
    <row r="258" spans="2:3" ht="16.2" customHeight="1">
      <c r="B258" s="148" t="s">
        <v>425</v>
      </c>
      <c r="C258" s="149">
        <v>32203</v>
      </c>
    </row>
    <row r="259" spans="2:3" ht="16.2" customHeight="1">
      <c r="B259" s="148" t="s">
        <v>427</v>
      </c>
      <c r="C259" s="149">
        <v>32204</v>
      </c>
    </row>
    <row r="260" spans="2:3" ht="16.2" customHeight="1">
      <c r="B260" s="148" t="s">
        <v>428</v>
      </c>
      <c r="C260" s="149">
        <v>32205</v>
      </c>
    </row>
    <row r="261" spans="2:3" ht="16.2" customHeight="1">
      <c r="B261" s="148" t="s">
        <v>429</v>
      </c>
      <c r="C261" s="149">
        <v>32206</v>
      </c>
    </row>
    <row r="262" spans="2:3" ht="16.2" customHeight="1">
      <c r="B262" s="148" t="s">
        <v>430</v>
      </c>
      <c r="C262" s="149">
        <v>32207</v>
      </c>
    </row>
    <row r="263" spans="2:3" ht="16.2" customHeight="1">
      <c r="B263" s="148" t="s">
        <v>431</v>
      </c>
      <c r="C263" s="149">
        <v>32208</v>
      </c>
    </row>
    <row r="264" spans="2:3" ht="16.2" customHeight="1">
      <c r="B264" s="148" t="s">
        <v>432</v>
      </c>
      <c r="C264" s="149">
        <v>32301</v>
      </c>
    </row>
    <row r="265" spans="2:3" ht="16.2" customHeight="1">
      <c r="B265" s="148" t="s">
        <v>433</v>
      </c>
      <c r="C265" s="149">
        <v>32302</v>
      </c>
    </row>
    <row r="266" spans="2:3" ht="16.2" customHeight="1">
      <c r="B266" s="148" t="s">
        <v>434</v>
      </c>
      <c r="C266" s="149">
        <v>32303</v>
      </c>
    </row>
    <row r="267" spans="2:3" ht="16.2" customHeight="1">
      <c r="B267" s="148" t="s">
        <v>435</v>
      </c>
      <c r="C267" s="149">
        <v>32304</v>
      </c>
    </row>
    <row r="268" spans="2:3" ht="16.2" customHeight="1">
      <c r="B268" s="148" t="s">
        <v>436</v>
      </c>
      <c r="C268" s="149">
        <v>32305</v>
      </c>
    </row>
    <row r="269" spans="2:3" ht="16.2" customHeight="1">
      <c r="B269" s="148" t="s">
        <v>437</v>
      </c>
      <c r="C269" s="149">
        <v>32306</v>
      </c>
    </row>
    <row r="270" spans="2:3" ht="16.2" customHeight="1">
      <c r="B270" s="148" t="s">
        <v>438</v>
      </c>
      <c r="C270" s="149">
        <v>32307</v>
      </c>
    </row>
    <row r="271" spans="2:3" ht="16.2" customHeight="1">
      <c r="B271" s="148" t="s">
        <v>439</v>
      </c>
      <c r="C271" s="149">
        <v>32309</v>
      </c>
    </row>
    <row r="272" spans="2:3" ht="16.2" customHeight="1">
      <c r="B272" s="148" t="s">
        <v>440</v>
      </c>
      <c r="C272" s="149">
        <v>32310</v>
      </c>
    </row>
    <row r="273" spans="2:3" ht="16.2" customHeight="1">
      <c r="B273" s="148" t="s">
        <v>441</v>
      </c>
      <c r="C273" s="149">
        <v>32311</v>
      </c>
    </row>
    <row r="274" spans="2:3" ht="16.2" customHeight="1">
      <c r="B274" s="148" t="s">
        <v>442</v>
      </c>
      <c r="C274" s="149">
        <v>32401</v>
      </c>
    </row>
    <row r="275" spans="2:3" ht="16.2" customHeight="1">
      <c r="B275" s="148" t="s">
        <v>443</v>
      </c>
      <c r="C275" s="149">
        <v>32402</v>
      </c>
    </row>
    <row r="276" spans="2:3" ht="16.2" customHeight="1">
      <c r="B276" s="148" t="s">
        <v>444</v>
      </c>
      <c r="C276" s="149">
        <v>32403</v>
      </c>
    </row>
    <row r="277" spans="2:3" ht="16.2" customHeight="1">
      <c r="B277" s="148" t="s">
        <v>445</v>
      </c>
      <c r="C277" s="149">
        <v>32404</v>
      </c>
    </row>
    <row r="278" spans="2:3" ht="16.2" customHeight="1">
      <c r="B278" s="148" t="s">
        <v>446</v>
      </c>
      <c r="C278" s="149">
        <v>32405</v>
      </c>
    </row>
    <row r="279" spans="2:3" ht="16.2" customHeight="1">
      <c r="B279" s="148" t="s">
        <v>447</v>
      </c>
      <c r="C279" s="149">
        <v>32406</v>
      </c>
    </row>
    <row r="280" spans="2:3" ht="16.2" customHeight="1">
      <c r="B280" s="148" t="s">
        <v>448</v>
      </c>
      <c r="C280" s="149">
        <v>32407</v>
      </c>
    </row>
    <row r="281" spans="2:3" ht="16.2" customHeight="1">
      <c r="B281" s="148" t="s">
        <v>449</v>
      </c>
      <c r="C281" s="149">
        <v>32408</v>
      </c>
    </row>
    <row r="282" spans="2:3" ht="16.2" customHeight="1">
      <c r="B282" s="148" t="s">
        <v>450</v>
      </c>
      <c r="C282" s="149">
        <v>32409</v>
      </c>
    </row>
    <row r="283" spans="2:3" ht="16.2" customHeight="1">
      <c r="B283" s="148" t="s">
        <v>451</v>
      </c>
      <c r="C283" s="149">
        <v>32410</v>
      </c>
    </row>
    <row r="284" spans="2:3" ht="16.2" customHeight="1">
      <c r="B284" s="148" t="s">
        <v>452</v>
      </c>
      <c r="C284" s="149">
        <v>32411</v>
      </c>
    </row>
    <row r="285" spans="2:3" ht="16.2" customHeight="1">
      <c r="B285" s="148" t="s">
        <v>453</v>
      </c>
      <c r="C285" s="149">
        <v>32412</v>
      </c>
    </row>
    <row r="286" spans="2:3" ht="16.2" customHeight="1">
      <c r="B286" s="148" t="s">
        <v>457</v>
      </c>
      <c r="C286" s="149">
        <v>32413</v>
      </c>
    </row>
    <row r="287" spans="2:3" ht="16.2" customHeight="1">
      <c r="B287" s="148" t="s">
        <v>454</v>
      </c>
      <c r="C287" s="149">
        <v>32414</v>
      </c>
    </row>
    <row r="288" spans="2:3" ht="16.2" customHeight="1">
      <c r="B288" s="148" t="s">
        <v>455</v>
      </c>
      <c r="C288" s="149">
        <v>32415</v>
      </c>
    </row>
    <row r="289" spans="2:3" ht="16.2" customHeight="1">
      <c r="B289" s="148" t="s">
        <v>456</v>
      </c>
      <c r="C289" s="149">
        <v>32416</v>
      </c>
    </row>
    <row r="290" spans="2:3" ht="16.2" customHeight="1">
      <c r="B290" s="148" t="s">
        <v>458</v>
      </c>
      <c r="C290" s="149">
        <v>32417</v>
      </c>
    </row>
    <row r="291" spans="2:3" ht="16.2" customHeight="1">
      <c r="B291" s="148" t="s">
        <v>459</v>
      </c>
      <c r="C291" s="149">
        <v>32418</v>
      </c>
    </row>
    <row r="292" spans="2:3" ht="16.2" customHeight="1">
      <c r="B292" s="148" t="s">
        <v>460</v>
      </c>
      <c r="C292" s="149">
        <v>32419</v>
      </c>
    </row>
    <row r="293" spans="2:3" ht="16.2" customHeight="1">
      <c r="B293" s="148" t="s">
        <v>461</v>
      </c>
      <c r="C293" s="149">
        <v>32420</v>
      </c>
    </row>
    <row r="294" spans="2:3" ht="16.2" customHeight="1">
      <c r="B294" s="148" t="s">
        <v>462</v>
      </c>
      <c r="C294" s="149">
        <v>32421</v>
      </c>
    </row>
    <row r="295" spans="2:3" ht="16.2" customHeight="1">
      <c r="B295" s="148" t="s">
        <v>463</v>
      </c>
      <c r="C295" s="149">
        <v>32422</v>
      </c>
    </row>
    <row r="296" spans="2:3" ht="16.2" customHeight="1">
      <c r="B296" s="148" t="s">
        <v>464</v>
      </c>
      <c r="C296" s="149">
        <v>32423</v>
      </c>
    </row>
    <row r="297" spans="2:3" ht="16.2" customHeight="1">
      <c r="B297" s="148" t="s">
        <v>465</v>
      </c>
      <c r="C297" s="149">
        <v>32425</v>
      </c>
    </row>
    <row r="298" spans="2:3" ht="16.2" customHeight="1">
      <c r="B298" s="148" t="s">
        <v>466</v>
      </c>
      <c r="C298" s="149">
        <v>32426</v>
      </c>
    </row>
    <row r="299" spans="2:3" ht="16.2" customHeight="1">
      <c r="B299" s="148" t="s">
        <v>467</v>
      </c>
      <c r="C299" s="149">
        <v>32427</v>
      </c>
    </row>
    <row r="300" spans="2:3" ht="16.2" customHeight="1">
      <c r="B300" s="148" t="s">
        <v>468</v>
      </c>
      <c r="C300" s="149">
        <v>32428</v>
      </c>
    </row>
    <row r="301" spans="2:3" ht="16.2" customHeight="1">
      <c r="B301" s="148" t="s">
        <v>469</v>
      </c>
      <c r="C301" s="149">
        <v>32429</v>
      </c>
    </row>
    <row r="302" spans="2:3" ht="16.2" customHeight="1">
      <c r="B302" s="148" t="s">
        <v>470</v>
      </c>
      <c r="C302" s="149">
        <v>32501</v>
      </c>
    </row>
    <row r="303" spans="2:3" ht="16.2" customHeight="1">
      <c r="B303" s="148" t="s">
        <v>471</v>
      </c>
      <c r="C303" s="149">
        <v>32502</v>
      </c>
    </row>
    <row r="304" spans="2:3" ht="16.2" customHeight="1">
      <c r="B304" s="148" t="s">
        <v>472</v>
      </c>
      <c r="C304" s="149">
        <v>32503</v>
      </c>
    </row>
    <row r="305" spans="2:3" ht="16.2" customHeight="1">
      <c r="B305" s="148" t="s">
        <v>473</v>
      </c>
      <c r="C305" s="149">
        <v>32504</v>
      </c>
    </row>
    <row r="306" spans="2:3" ht="16.2" customHeight="1">
      <c r="B306" s="148" t="s">
        <v>474</v>
      </c>
      <c r="C306" s="149">
        <v>32505</v>
      </c>
    </row>
    <row r="307" spans="2:3" ht="16.2" customHeight="1">
      <c r="B307" s="148" t="s">
        <v>475</v>
      </c>
      <c r="C307" s="149">
        <v>32506</v>
      </c>
    </row>
    <row r="308" spans="2:3" ht="16.2" customHeight="1">
      <c r="B308" s="148" t="s">
        <v>476</v>
      </c>
      <c r="C308" s="149">
        <v>32507</v>
      </c>
    </row>
    <row r="309" spans="2:3" ht="16.2" customHeight="1">
      <c r="B309" s="148" t="s">
        <v>477</v>
      </c>
      <c r="C309" s="149">
        <v>32508</v>
      </c>
    </row>
    <row r="310" spans="2:3" ht="16.2" customHeight="1">
      <c r="B310" s="148" t="s">
        <v>478</v>
      </c>
      <c r="C310" s="149">
        <v>32509</v>
      </c>
    </row>
    <row r="311" spans="2:3" ht="16.2" customHeight="1">
      <c r="B311" s="148" t="s">
        <v>479</v>
      </c>
      <c r="C311" s="149">
        <v>32510</v>
      </c>
    </row>
    <row r="312" spans="2:3" ht="16.2" customHeight="1">
      <c r="B312" s="148" t="s">
        <v>480</v>
      </c>
      <c r="C312" s="149">
        <v>32511</v>
      </c>
    </row>
    <row r="313" spans="2:3" ht="16.2" customHeight="1">
      <c r="B313" s="148" t="s">
        <v>481</v>
      </c>
      <c r="C313" s="149">
        <v>32512</v>
      </c>
    </row>
    <row r="314" spans="2:3" ht="16.2" customHeight="1">
      <c r="B314" s="148" t="s">
        <v>482</v>
      </c>
      <c r="C314" s="149">
        <v>32513</v>
      </c>
    </row>
    <row r="315" spans="2:3" ht="16.2" customHeight="1">
      <c r="B315" s="148" t="s">
        <v>483</v>
      </c>
      <c r="C315" s="149">
        <v>32514</v>
      </c>
    </row>
    <row r="316" spans="2:3" ht="16.2" customHeight="1">
      <c r="B316" s="148" t="s">
        <v>484</v>
      </c>
      <c r="C316" s="149">
        <v>32515</v>
      </c>
    </row>
    <row r="317" spans="2:3" ht="16.2" customHeight="1">
      <c r="B317" s="148" t="s">
        <v>485</v>
      </c>
      <c r="C317" s="149">
        <v>32516</v>
      </c>
    </row>
    <row r="318" spans="2:3" ht="16.2" customHeight="1">
      <c r="B318" s="148" t="s">
        <v>486</v>
      </c>
      <c r="C318" s="149">
        <v>32517</v>
      </c>
    </row>
    <row r="319" spans="2:3" ht="16.2" customHeight="1">
      <c r="B319" s="148" t="s">
        <v>487</v>
      </c>
      <c r="C319" s="149">
        <v>32518</v>
      </c>
    </row>
    <row r="320" spans="2:3" ht="16.2" customHeight="1">
      <c r="B320" s="148" t="s">
        <v>488</v>
      </c>
      <c r="C320" s="149">
        <v>32519</v>
      </c>
    </row>
    <row r="321" spans="2:3" ht="16.2" customHeight="1">
      <c r="B321" s="148" t="s">
        <v>489</v>
      </c>
      <c r="C321" s="149">
        <v>32520</v>
      </c>
    </row>
    <row r="322" spans="2:3" ht="16.2" customHeight="1">
      <c r="B322" s="148" t="s">
        <v>490</v>
      </c>
      <c r="C322" s="149">
        <v>32521</v>
      </c>
    </row>
    <row r="323" spans="2:3" ht="16.2" customHeight="1">
      <c r="B323" s="148" t="s">
        <v>491</v>
      </c>
      <c r="C323" s="149">
        <v>32522</v>
      </c>
    </row>
    <row r="324" spans="2:3" ht="16.2" customHeight="1">
      <c r="B324" s="148" t="s">
        <v>492</v>
      </c>
      <c r="C324" s="149">
        <v>32523</v>
      </c>
    </row>
    <row r="325" spans="2:3" ht="16.2" customHeight="1">
      <c r="B325" s="148" t="s">
        <v>493</v>
      </c>
      <c r="C325" s="149">
        <v>32524</v>
      </c>
    </row>
    <row r="326" spans="2:3" ht="16.2" customHeight="1">
      <c r="B326" s="148" t="s">
        <v>494</v>
      </c>
      <c r="C326" s="149">
        <v>32525</v>
      </c>
    </row>
    <row r="327" spans="2:3" ht="16.2" customHeight="1">
      <c r="B327" s="148" t="s">
        <v>495</v>
      </c>
      <c r="C327" s="149">
        <v>32526</v>
      </c>
    </row>
    <row r="328" spans="2:3" ht="16.2" customHeight="1">
      <c r="B328" s="148" t="s">
        <v>496</v>
      </c>
      <c r="C328" s="149">
        <v>32527</v>
      </c>
    </row>
    <row r="329" spans="2:3" ht="16.2" customHeight="1">
      <c r="B329" s="148" t="s">
        <v>497</v>
      </c>
      <c r="C329" s="149">
        <v>32528</v>
      </c>
    </row>
    <row r="330" spans="2:3" ht="16.2" customHeight="1">
      <c r="B330" s="148" t="s">
        <v>498</v>
      </c>
      <c r="C330" s="149">
        <v>32529</v>
      </c>
    </row>
    <row r="331" spans="2:3" ht="16.2" customHeight="1">
      <c r="B331" s="148" t="s">
        <v>499</v>
      </c>
      <c r="C331" s="149">
        <v>32601</v>
      </c>
    </row>
    <row r="332" spans="2:3" ht="16.2" customHeight="1">
      <c r="B332" s="148" t="s">
        <v>500</v>
      </c>
      <c r="C332" s="149">
        <v>32602</v>
      </c>
    </row>
    <row r="333" spans="2:3" ht="16.2" customHeight="1">
      <c r="B333" s="148" t="s">
        <v>501</v>
      </c>
      <c r="C333" s="149">
        <v>32603</v>
      </c>
    </row>
    <row r="334" spans="2:3" ht="16.2" customHeight="1">
      <c r="B334" s="148" t="s">
        <v>502</v>
      </c>
      <c r="C334" s="149">
        <v>32604</v>
      </c>
    </row>
    <row r="335" spans="2:3" ht="16.2" customHeight="1">
      <c r="B335" s="148" t="s">
        <v>503</v>
      </c>
      <c r="C335" s="149">
        <v>32605</v>
      </c>
    </row>
    <row r="336" spans="2:3" ht="16.2" customHeight="1">
      <c r="B336" s="148" t="s">
        <v>504</v>
      </c>
      <c r="C336" s="149">
        <v>32606</v>
      </c>
    </row>
    <row r="337" spans="2:3" ht="16.2" customHeight="1">
      <c r="B337" s="148" t="s">
        <v>505</v>
      </c>
      <c r="C337" s="149">
        <v>32607</v>
      </c>
    </row>
    <row r="338" spans="2:3" ht="16.2" customHeight="1">
      <c r="B338" s="148" t="s">
        <v>506</v>
      </c>
      <c r="C338" s="149">
        <v>32608</v>
      </c>
    </row>
    <row r="339" spans="2:3" ht="16.2" customHeight="1">
      <c r="B339" s="148" t="s">
        <v>507</v>
      </c>
      <c r="C339" s="149">
        <v>32610</v>
      </c>
    </row>
    <row r="340" spans="2:3" ht="16.2" customHeight="1">
      <c r="B340" s="148" t="s">
        <v>508</v>
      </c>
      <c r="C340" s="149">
        <v>32611</v>
      </c>
    </row>
    <row r="341" spans="2:3" ht="16.2" customHeight="1">
      <c r="B341" s="148" t="s">
        <v>509</v>
      </c>
      <c r="C341" s="149">
        <v>32612</v>
      </c>
    </row>
    <row r="342" spans="2:3" ht="16.2" customHeight="1">
      <c r="B342" s="148" t="s">
        <v>510</v>
      </c>
      <c r="C342" s="149">
        <v>32613</v>
      </c>
    </row>
    <row r="343" spans="2:3" ht="16.2" customHeight="1">
      <c r="B343" s="148" t="s">
        <v>511</v>
      </c>
      <c r="C343" s="149">
        <v>32614</v>
      </c>
    </row>
    <row r="344" spans="2:3" ht="16.2" customHeight="1">
      <c r="B344" s="148" t="s">
        <v>512</v>
      </c>
      <c r="C344" s="149">
        <v>32615</v>
      </c>
    </row>
    <row r="345" spans="2:3" ht="16.2" customHeight="1">
      <c r="B345" s="148" t="s">
        <v>513</v>
      </c>
      <c r="C345" s="149">
        <v>32616</v>
      </c>
    </row>
    <row r="346" spans="2:3" ht="16.2" customHeight="1">
      <c r="B346" s="148" t="s">
        <v>514</v>
      </c>
      <c r="C346" s="149">
        <v>32617</v>
      </c>
    </row>
    <row r="347" spans="2:3" ht="16.2" customHeight="1">
      <c r="B347" s="148" t="s">
        <v>515</v>
      </c>
      <c r="C347" s="149">
        <v>32618</v>
      </c>
    </row>
    <row r="348" spans="2:3" ht="16.2" customHeight="1">
      <c r="B348" s="148" t="s">
        <v>516</v>
      </c>
      <c r="C348" s="149">
        <v>32619</v>
      </c>
    </row>
    <row r="349" spans="2:3" ht="16.2" customHeight="1">
      <c r="B349" s="148" t="s">
        <v>517</v>
      </c>
      <c r="C349" s="149">
        <v>32620</v>
      </c>
    </row>
    <row r="350" spans="2:3" ht="16.2" customHeight="1">
      <c r="B350" s="148" t="s">
        <v>518</v>
      </c>
      <c r="C350" s="149">
        <v>32621</v>
      </c>
    </row>
    <row r="351" spans="2:3" ht="16.2" customHeight="1">
      <c r="B351" s="148" t="s">
        <v>519</v>
      </c>
      <c r="C351" s="149">
        <v>32622</v>
      </c>
    </row>
    <row r="352" spans="2:3" ht="16.2" customHeight="1">
      <c r="B352" s="148" t="s">
        <v>520</v>
      </c>
      <c r="C352" s="149">
        <v>32623</v>
      </c>
    </row>
    <row r="353" spans="2:3" ht="16.2" customHeight="1">
      <c r="B353" s="148" t="s">
        <v>521</v>
      </c>
      <c r="C353" s="149">
        <v>32624</v>
      </c>
    </row>
    <row r="354" spans="2:3" ht="16.2" customHeight="1">
      <c r="B354" s="148" t="s">
        <v>522</v>
      </c>
      <c r="C354" s="149">
        <v>32625</v>
      </c>
    </row>
    <row r="355" spans="2:3" ht="16.2" customHeight="1">
      <c r="B355" s="148" t="s">
        <v>523</v>
      </c>
      <c r="C355" s="149">
        <v>32626</v>
      </c>
    </row>
    <row r="356" spans="2:3" ht="16.2" customHeight="1">
      <c r="B356" s="148" t="s">
        <v>524</v>
      </c>
      <c r="C356" s="149">
        <v>32627</v>
      </c>
    </row>
    <row r="357" spans="2:3" ht="16.2" customHeight="1">
      <c r="B357" s="148" t="s">
        <v>525</v>
      </c>
      <c r="C357" s="149">
        <v>32628</v>
      </c>
    </row>
    <row r="358" spans="2:3" ht="16.2" customHeight="1">
      <c r="B358" s="148" t="s">
        <v>526</v>
      </c>
      <c r="C358" s="149">
        <v>32629</v>
      </c>
    </row>
    <row r="359" spans="2:3" ht="16.2" customHeight="1">
      <c r="B359" s="148" t="s">
        <v>527</v>
      </c>
      <c r="C359" s="149">
        <v>32630</v>
      </c>
    </row>
    <row r="360" spans="2:3" ht="16.2" customHeight="1">
      <c r="B360" s="148" t="s">
        <v>528</v>
      </c>
      <c r="C360" s="149">
        <v>32631</v>
      </c>
    </row>
    <row r="361" spans="2:3" ht="16.2" customHeight="1">
      <c r="B361" s="148" t="s">
        <v>529</v>
      </c>
      <c r="C361" s="149">
        <v>32632</v>
      </c>
    </row>
    <row r="362" spans="2:3" ht="16.2" customHeight="1">
      <c r="B362" s="148" t="s">
        <v>530</v>
      </c>
      <c r="C362" s="149">
        <v>32633</v>
      </c>
    </row>
    <row r="363" spans="2:3" ht="16.2" customHeight="1">
      <c r="B363" s="148" t="s">
        <v>531</v>
      </c>
      <c r="C363" s="149">
        <v>32634</v>
      </c>
    </row>
    <row r="364" spans="2:3" ht="16.2" customHeight="1">
      <c r="B364" s="148" t="s">
        <v>532</v>
      </c>
      <c r="C364" s="149">
        <v>32635</v>
      </c>
    </row>
    <row r="365" spans="2:3" ht="16.2" customHeight="1">
      <c r="B365" s="148" t="s">
        <v>533</v>
      </c>
      <c r="C365" s="149">
        <v>32636</v>
      </c>
    </row>
    <row r="366" spans="2:3" ht="16.2" customHeight="1">
      <c r="B366" s="148" t="s">
        <v>534</v>
      </c>
      <c r="C366" s="149">
        <v>32637</v>
      </c>
    </row>
    <row r="367" spans="2:3" ht="16.2" customHeight="1">
      <c r="B367" s="148" t="s">
        <v>535</v>
      </c>
      <c r="C367" s="149">
        <v>32638</v>
      </c>
    </row>
    <row r="368" spans="2:3" ht="16.2" customHeight="1">
      <c r="B368" s="148" t="s">
        <v>536</v>
      </c>
      <c r="C368" s="149">
        <v>32639</v>
      </c>
    </row>
    <row r="369" spans="2:3" ht="16.2" customHeight="1">
      <c r="B369" s="148" t="s">
        <v>537</v>
      </c>
      <c r="C369" s="149">
        <v>32640</v>
      </c>
    </row>
    <row r="370" spans="2:3" ht="16.2" customHeight="1">
      <c r="B370" s="148" t="s">
        <v>538</v>
      </c>
      <c r="C370" s="149">
        <v>32641</v>
      </c>
    </row>
    <row r="371" spans="2:3" ht="16.2" customHeight="1">
      <c r="B371" s="148" t="s">
        <v>539</v>
      </c>
      <c r="C371" s="149">
        <v>32642</v>
      </c>
    </row>
    <row r="372" spans="2:3" ht="16.2" customHeight="1">
      <c r="B372" s="148" t="s">
        <v>540</v>
      </c>
      <c r="C372" s="149">
        <v>32643</v>
      </c>
    </row>
    <row r="373" spans="2:3" ht="16.2" customHeight="1">
      <c r="B373" s="148" t="s">
        <v>541</v>
      </c>
      <c r="C373" s="149">
        <v>32644</v>
      </c>
    </row>
    <row r="374" spans="2:3" ht="16.2" customHeight="1">
      <c r="B374" s="148" t="s">
        <v>542</v>
      </c>
      <c r="C374" s="149">
        <v>32645</v>
      </c>
    </row>
    <row r="375" spans="2:3" ht="16.2" customHeight="1">
      <c r="B375" s="148" t="s">
        <v>543</v>
      </c>
      <c r="C375" s="149">
        <v>32646</v>
      </c>
    </row>
    <row r="376" spans="2:3" ht="16.2" customHeight="1">
      <c r="B376" s="148" t="s">
        <v>544</v>
      </c>
      <c r="C376" s="149">
        <v>32647</v>
      </c>
    </row>
    <row r="377" spans="2:3" ht="16.2" customHeight="1">
      <c r="B377" s="148" t="s">
        <v>545</v>
      </c>
      <c r="C377" s="149">
        <v>32648</v>
      </c>
    </row>
    <row r="378" spans="2:3" ht="16.2" customHeight="1">
      <c r="B378" s="148" t="s">
        <v>546</v>
      </c>
      <c r="C378" s="149">
        <v>32649</v>
      </c>
    </row>
    <row r="379" spans="2:3" ht="16.2" customHeight="1">
      <c r="B379" s="148" t="s">
        <v>547</v>
      </c>
      <c r="C379" s="149">
        <v>32650</v>
      </c>
    </row>
    <row r="380" spans="2:3" ht="16.2" customHeight="1">
      <c r="B380" s="148" t="s">
        <v>548</v>
      </c>
      <c r="C380" s="149">
        <v>32651</v>
      </c>
    </row>
    <row r="381" spans="2:3" ht="16.2" customHeight="1">
      <c r="B381" s="148" t="s">
        <v>549</v>
      </c>
      <c r="C381" s="149">
        <v>32652</v>
      </c>
    </row>
    <row r="382" spans="2:3" ht="16.2" customHeight="1">
      <c r="B382" s="148" t="s">
        <v>550</v>
      </c>
      <c r="C382" s="149">
        <v>32653</v>
      </c>
    </row>
    <row r="383" spans="2:3" ht="16.2" customHeight="1">
      <c r="B383" s="148" t="s">
        <v>551</v>
      </c>
      <c r="C383" s="149">
        <v>32654</v>
      </c>
    </row>
    <row r="384" spans="2:3" ht="16.2" customHeight="1">
      <c r="B384" s="148" t="s">
        <v>552</v>
      </c>
      <c r="C384" s="149">
        <v>32655</v>
      </c>
    </row>
    <row r="385" spans="2:3" ht="16.2" customHeight="1">
      <c r="B385" s="148" t="s">
        <v>553</v>
      </c>
      <c r="C385" s="149">
        <v>32656</v>
      </c>
    </row>
    <row r="386" spans="2:3" ht="16.2" customHeight="1">
      <c r="B386" s="148" t="s">
        <v>554</v>
      </c>
      <c r="C386" s="149">
        <v>32657</v>
      </c>
    </row>
    <row r="387" spans="2:3" ht="16.2" customHeight="1">
      <c r="B387" s="148" t="s">
        <v>555</v>
      </c>
      <c r="C387" s="149">
        <v>32658</v>
      </c>
    </row>
    <row r="388" spans="2:3" ht="16.2" customHeight="1">
      <c r="B388" s="148" t="s">
        <v>556</v>
      </c>
      <c r="C388" s="149">
        <v>32659</v>
      </c>
    </row>
    <row r="389" spans="2:3" ht="16.2" customHeight="1">
      <c r="B389" s="148" t="s">
        <v>557</v>
      </c>
      <c r="C389" s="149">
        <v>32660</v>
      </c>
    </row>
    <row r="390" spans="2:3" ht="16.2" customHeight="1">
      <c r="B390" s="148" t="s">
        <v>558</v>
      </c>
      <c r="C390" s="149">
        <v>32661</v>
      </c>
    </row>
    <row r="391" spans="2:3" ht="16.2" customHeight="1">
      <c r="B391" s="148" t="s">
        <v>559</v>
      </c>
      <c r="C391" s="149">
        <v>32662</v>
      </c>
    </row>
    <row r="392" spans="2:3" ht="16.2" customHeight="1">
      <c r="B392" s="148" t="s">
        <v>560</v>
      </c>
      <c r="C392" s="149">
        <v>32663</v>
      </c>
    </row>
    <row r="393" spans="2:3" ht="16.2" customHeight="1">
      <c r="B393" s="148" t="s">
        <v>561</v>
      </c>
      <c r="C393" s="149">
        <v>32664</v>
      </c>
    </row>
    <row r="394" spans="2:3" ht="16.2" customHeight="1">
      <c r="B394" s="148" t="s">
        <v>562</v>
      </c>
      <c r="C394" s="149">
        <v>32665</v>
      </c>
    </row>
    <row r="395" spans="2:3" ht="16.2" customHeight="1">
      <c r="B395" s="148" t="s">
        <v>563</v>
      </c>
      <c r="C395" s="149">
        <v>32666</v>
      </c>
    </row>
    <row r="396" spans="2:3" ht="16.2" customHeight="1">
      <c r="B396" s="148" t="s">
        <v>564</v>
      </c>
      <c r="C396" s="149">
        <v>32667</v>
      </c>
    </row>
    <row r="397" spans="2:3" ht="16.2" customHeight="1">
      <c r="B397" s="148" t="s">
        <v>565</v>
      </c>
      <c r="C397" s="149">
        <v>32668</v>
      </c>
    </row>
    <row r="398" spans="2:3" ht="16.2" customHeight="1">
      <c r="B398" s="148" t="s">
        <v>566</v>
      </c>
      <c r="C398" s="149">
        <v>32669</v>
      </c>
    </row>
    <row r="399" spans="2:3" ht="16.2" customHeight="1">
      <c r="B399" s="148" t="s">
        <v>567</v>
      </c>
      <c r="C399" s="149">
        <v>32670</v>
      </c>
    </row>
    <row r="400" spans="2:3" ht="16.2" customHeight="1">
      <c r="B400" s="148" t="s">
        <v>568</v>
      </c>
      <c r="C400" s="149">
        <v>32671</v>
      </c>
    </row>
    <row r="401" spans="2:3" ht="16.2" customHeight="1">
      <c r="B401" s="148" t="s">
        <v>569</v>
      </c>
      <c r="C401" s="149">
        <v>32672</v>
      </c>
    </row>
    <row r="402" spans="2:3" ht="16.2" customHeight="1">
      <c r="B402" s="148" t="s">
        <v>570</v>
      </c>
      <c r="C402" s="149">
        <v>32673</v>
      </c>
    </row>
    <row r="403" spans="2:3" ht="16.2" customHeight="1">
      <c r="B403" s="148" t="s">
        <v>571</v>
      </c>
      <c r="C403" s="149">
        <v>32674</v>
      </c>
    </row>
    <row r="404" spans="2:3" ht="16.2" customHeight="1">
      <c r="B404" s="148" t="s">
        <v>572</v>
      </c>
      <c r="C404" s="149">
        <v>32675</v>
      </c>
    </row>
    <row r="405" spans="2:3" ht="16.2" customHeight="1">
      <c r="B405" s="148" t="s">
        <v>573</v>
      </c>
      <c r="C405" s="149">
        <v>32676</v>
      </c>
    </row>
    <row r="406" spans="2:3" ht="16.2" customHeight="1">
      <c r="B406" s="148" t="s">
        <v>574</v>
      </c>
      <c r="C406" s="149">
        <v>32677</v>
      </c>
    </row>
    <row r="407" spans="2:3" ht="16.2" customHeight="1">
      <c r="B407" s="148" t="s">
        <v>575</v>
      </c>
      <c r="C407" s="149">
        <v>32678</v>
      </c>
    </row>
    <row r="408" spans="2:3" ht="16.2" customHeight="1">
      <c r="B408" s="148" t="s">
        <v>576</v>
      </c>
      <c r="C408" s="149">
        <v>32679</v>
      </c>
    </row>
    <row r="409" spans="2:3" ht="16.2" customHeight="1">
      <c r="B409" s="148" t="s">
        <v>577</v>
      </c>
      <c r="C409" s="149">
        <v>32680</v>
      </c>
    </row>
    <row r="410" spans="2:3" ht="16.2" customHeight="1">
      <c r="B410" s="148" t="s">
        <v>578</v>
      </c>
      <c r="C410" s="149">
        <v>32681</v>
      </c>
    </row>
    <row r="411" spans="2:3" ht="16.2" customHeight="1">
      <c r="B411" s="148" t="s">
        <v>579</v>
      </c>
      <c r="C411" s="149">
        <v>32682</v>
      </c>
    </row>
    <row r="412" spans="2:3" ht="16.2" customHeight="1">
      <c r="B412" s="148" t="s">
        <v>580</v>
      </c>
      <c r="C412" s="149">
        <v>32683</v>
      </c>
    </row>
    <row r="413" spans="2:3" ht="16.2" customHeight="1">
      <c r="B413" s="148" t="s">
        <v>581</v>
      </c>
      <c r="C413" s="149">
        <v>32684</v>
      </c>
    </row>
    <row r="414" spans="2:3" ht="16.2" customHeight="1">
      <c r="B414" s="148" t="s">
        <v>582</v>
      </c>
      <c r="C414" s="149">
        <v>32685</v>
      </c>
    </row>
    <row r="415" spans="2:3" ht="16.2" customHeight="1">
      <c r="B415" s="148" t="s">
        <v>583</v>
      </c>
      <c r="C415" s="149">
        <v>32686</v>
      </c>
    </row>
    <row r="416" spans="2:3" ht="16.2" customHeight="1">
      <c r="B416" s="148" t="s">
        <v>584</v>
      </c>
      <c r="C416" s="149">
        <v>32687</v>
      </c>
    </row>
    <row r="417" spans="2:3" ht="16.2" customHeight="1">
      <c r="B417" s="148" t="s">
        <v>585</v>
      </c>
      <c r="C417" s="149">
        <v>32688</v>
      </c>
    </row>
    <row r="418" spans="2:3" ht="16.2" customHeight="1">
      <c r="B418" s="148" t="s">
        <v>586</v>
      </c>
      <c r="C418" s="149">
        <v>32689</v>
      </c>
    </row>
    <row r="419" spans="2:3" ht="16.2" customHeight="1">
      <c r="B419" s="148" t="s">
        <v>587</v>
      </c>
      <c r="C419" s="149">
        <v>32690</v>
      </c>
    </row>
    <row r="420" spans="2:3" ht="16.2" customHeight="1">
      <c r="B420" s="148" t="s">
        <v>588</v>
      </c>
      <c r="C420" s="149">
        <v>32691</v>
      </c>
    </row>
    <row r="421" spans="2:3" ht="16.2" customHeight="1">
      <c r="B421" s="148" t="s">
        <v>589</v>
      </c>
      <c r="C421" s="149">
        <v>32692</v>
      </c>
    </row>
    <row r="422" spans="2:3" ht="16.2" customHeight="1">
      <c r="B422" s="148" t="s">
        <v>590</v>
      </c>
      <c r="C422" s="149">
        <v>32693</v>
      </c>
    </row>
    <row r="423" spans="2:3" ht="16.2" customHeight="1">
      <c r="B423" s="148" t="s">
        <v>591</v>
      </c>
      <c r="C423" s="149">
        <v>32694</v>
      </c>
    </row>
    <row r="424" spans="2:3" ht="16.2" customHeight="1">
      <c r="B424" s="148" t="s">
        <v>592</v>
      </c>
      <c r="C424" s="149">
        <v>32695</v>
      </c>
    </row>
    <row r="425" spans="2:3" ht="16.2" customHeight="1">
      <c r="B425" s="148" t="s">
        <v>593</v>
      </c>
      <c r="C425" s="149">
        <v>32696</v>
      </c>
    </row>
    <row r="426" spans="2:3" ht="16.2" customHeight="1">
      <c r="B426" s="148" t="s">
        <v>594</v>
      </c>
      <c r="C426" s="149">
        <v>32697</v>
      </c>
    </row>
    <row r="427" spans="2:3" ht="16.2" customHeight="1">
      <c r="B427" s="148" t="s">
        <v>595</v>
      </c>
      <c r="C427" s="149">
        <v>32698</v>
      </c>
    </row>
    <row r="428" spans="2:3" ht="16.2" customHeight="1">
      <c r="B428" s="148" t="s">
        <v>596</v>
      </c>
      <c r="C428" s="149">
        <v>32699</v>
      </c>
    </row>
    <row r="429" spans="2:3" ht="16.2" customHeight="1">
      <c r="B429" s="148" t="s">
        <v>597</v>
      </c>
      <c r="C429" s="149">
        <v>32701</v>
      </c>
    </row>
    <row r="430" spans="2:3" ht="16.2" customHeight="1">
      <c r="B430" s="148" t="s">
        <v>598</v>
      </c>
      <c r="C430" s="149">
        <v>32702</v>
      </c>
    </row>
    <row r="431" spans="2:3" ht="16.2" customHeight="1">
      <c r="B431" s="148" t="s">
        <v>599</v>
      </c>
      <c r="C431" s="149">
        <v>32703</v>
      </c>
    </row>
    <row r="432" spans="2:3" ht="16.2" customHeight="1">
      <c r="B432" s="148" t="s">
        <v>600</v>
      </c>
      <c r="C432" s="149">
        <v>32704</v>
      </c>
    </row>
    <row r="433" spans="2:3" ht="16.2" customHeight="1">
      <c r="B433" s="148" t="s">
        <v>601</v>
      </c>
      <c r="C433" s="149">
        <v>32705</v>
      </c>
    </row>
    <row r="434" spans="2:3" ht="16.2" customHeight="1">
      <c r="B434" s="148" t="s">
        <v>602</v>
      </c>
      <c r="C434" s="149">
        <v>32706</v>
      </c>
    </row>
    <row r="435" spans="2:3" ht="16.2" customHeight="1">
      <c r="B435" s="148" t="s">
        <v>603</v>
      </c>
      <c r="C435" s="149">
        <v>32707</v>
      </c>
    </row>
    <row r="436" spans="2:3" ht="16.2" customHeight="1">
      <c r="B436" s="148" t="s">
        <v>604</v>
      </c>
      <c r="C436" s="149">
        <v>32708</v>
      </c>
    </row>
    <row r="437" spans="2:3" ht="16.2" customHeight="1">
      <c r="B437" s="148" t="s">
        <v>605</v>
      </c>
      <c r="C437" s="149">
        <v>32709</v>
      </c>
    </row>
    <row r="438" spans="2:3" ht="16.2" customHeight="1">
      <c r="B438" s="148" t="s">
        <v>606</v>
      </c>
      <c r="C438" s="149">
        <v>32710</v>
      </c>
    </row>
    <row r="439" spans="2:3" ht="16.2" customHeight="1">
      <c r="B439" s="148" t="s">
        <v>607</v>
      </c>
      <c r="C439" s="149">
        <v>32711</v>
      </c>
    </row>
    <row r="440" spans="2:3" ht="16.2" customHeight="1">
      <c r="B440" s="148" t="s">
        <v>608</v>
      </c>
      <c r="C440" s="149">
        <v>32712</v>
      </c>
    </row>
    <row r="441" spans="2:3" ht="16.2" customHeight="1">
      <c r="B441" s="148" t="s">
        <v>609</v>
      </c>
      <c r="C441" s="149">
        <v>32713</v>
      </c>
    </row>
    <row r="442" spans="2:3" ht="16.2" customHeight="1">
      <c r="B442" s="148" t="s">
        <v>610</v>
      </c>
      <c r="C442" s="149">
        <v>32714</v>
      </c>
    </row>
    <row r="443" spans="2:3" ht="16.2" customHeight="1">
      <c r="B443" s="148" t="s">
        <v>611</v>
      </c>
      <c r="C443" s="149">
        <v>32715</v>
      </c>
    </row>
    <row r="444" spans="2:3" ht="16.2" customHeight="1">
      <c r="B444" s="148" t="s">
        <v>612</v>
      </c>
      <c r="C444" s="149">
        <v>32716</v>
      </c>
    </row>
    <row r="445" spans="2:3" ht="16.2" customHeight="1">
      <c r="B445" s="148" t="s">
        <v>613</v>
      </c>
      <c r="C445" s="149">
        <v>32717</v>
      </c>
    </row>
    <row r="446" spans="2:3" ht="16.2" customHeight="1">
      <c r="B446" s="148" t="s">
        <v>614</v>
      </c>
      <c r="C446" s="149">
        <v>32718</v>
      </c>
    </row>
    <row r="447" spans="2:3" ht="16.2" customHeight="1">
      <c r="B447" s="148" t="s">
        <v>615</v>
      </c>
      <c r="C447" s="149">
        <v>32719</v>
      </c>
    </row>
    <row r="448" spans="2:3" ht="16.2" customHeight="1">
      <c r="B448" s="148" t="s">
        <v>616</v>
      </c>
      <c r="C448" s="149">
        <v>32720</v>
      </c>
    </row>
    <row r="449" spans="2:3" ht="16.2" customHeight="1">
      <c r="B449" s="148" t="s">
        <v>617</v>
      </c>
      <c r="C449" s="149">
        <v>32721</v>
      </c>
    </row>
    <row r="450" spans="2:3" ht="16.2" customHeight="1">
      <c r="B450" s="148" t="s">
        <v>618</v>
      </c>
      <c r="C450" s="149">
        <v>32722</v>
      </c>
    </row>
    <row r="451" spans="2:3" ht="16.2" customHeight="1">
      <c r="B451" s="148" t="s">
        <v>619</v>
      </c>
      <c r="C451" s="149">
        <v>32723</v>
      </c>
    </row>
    <row r="452" spans="2:3" ht="16.2" customHeight="1">
      <c r="B452" s="148" t="s">
        <v>620</v>
      </c>
      <c r="C452" s="149">
        <v>32724</v>
      </c>
    </row>
    <row r="453" spans="2:3" ht="16.2" customHeight="1">
      <c r="B453" s="148" t="s">
        <v>621</v>
      </c>
      <c r="C453" s="149">
        <v>32725</v>
      </c>
    </row>
    <row r="454" spans="2:3" ht="16.2" customHeight="1">
      <c r="B454" s="148" t="s">
        <v>622</v>
      </c>
      <c r="C454" s="149">
        <v>32726</v>
      </c>
    </row>
    <row r="455" spans="2:3" ht="16.2" customHeight="1">
      <c r="B455" s="148" t="s">
        <v>623</v>
      </c>
      <c r="C455" s="149">
        <v>32727</v>
      </c>
    </row>
    <row r="456" spans="2:3" ht="16.2" customHeight="1">
      <c r="B456" s="148" t="s">
        <v>624</v>
      </c>
      <c r="C456" s="149">
        <v>32728</v>
      </c>
    </row>
    <row r="457" spans="2:3" ht="16.2" customHeight="1">
      <c r="B457" s="148" t="s">
        <v>625</v>
      </c>
      <c r="C457" s="149">
        <v>32729</v>
      </c>
    </row>
    <row r="458" spans="2:3" ht="16.2" customHeight="1">
      <c r="B458" s="148" t="s">
        <v>631</v>
      </c>
      <c r="C458" s="150">
        <v>32731</v>
      </c>
    </row>
    <row r="459" spans="2:3" ht="16.2" customHeight="1">
      <c r="B459" s="148" t="s">
        <v>626</v>
      </c>
      <c r="C459" s="149">
        <v>32801</v>
      </c>
    </row>
    <row r="460" spans="2:3" ht="16.2" customHeight="1">
      <c r="B460" s="148" t="s">
        <v>627</v>
      </c>
      <c r="C460" s="149">
        <v>32803</v>
      </c>
    </row>
    <row r="461" spans="2:3" ht="16.2" customHeight="1">
      <c r="B461" s="148" t="s">
        <v>628</v>
      </c>
      <c r="C461" s="149">
        <v>32805</v>
      </c>
    </row>
    <row r="462" spans="2:3" ht="16.2" customHeight="1">
      <c r="B462" s="148" t="s">
        <v>629</v>
      </c>
      <c r="C462" s="149">
        <v>32806</v>
      </c>
    </row>
    <row r="463" spans="2:3" ht="16.2" customHeight="1">
      <c r="B463" s="148" t="s">
        <v>630</v>
      </c>
      <c r="C463" s="149">
        <v>32807</v>
      </c>
    </row>
    <row r="464" spans="2:3" ht="16.2" customHeight="1">
      <c r="B464" s="148" t="s">
        <v>632</v>
      </c>
      <c r="C464" s="149">
        <v>32808</v>
      </c>
    </row>
    <row r="465" spans="2:3" ht="16.2" customHeight="1">
      <c r="B465" s="148" t="s">
        <v>633</v>
      </c>
      <c r="C465" s="149">
        <v>32809</v>
      </c>
    </row>
    <row r="466" spans="2:3" ht="16.2" customHeight="1">
      <c r="B466" s="148" t="s">
        <v>634</v>
      </c>
      <c r="C466" s="149">
        <v>32810</v>
      </c>
    </row>
    <row r="467" spans="2:3" ht="16.2" customHeight="1">
      <c r="B467" s="148" t="s">
        <v>635</v>
      </c>
      <c r="C467" s="149">
        <v>32811</v>
      </c>
    </row>
    <row r="468" spans="2:3" ht="16.2" customHeight="1">
      <c r="B468" s="148" t="s">
        <v>636</v>
      </c>
      <c r="C468" s="149">
        <v>32813</v>
      </c>
    </row>
    <row r="469" spans="2:3" ht="16.2" customHeight="1">
      <c r="B469" s="148" t="s">
        <v>637</v>
      </c>
      <c r="C469" s="149">
        <v>32815</v>
      </c>
    </row>
    <row r="470" spans="2:3" ht="16.2" customHeight="1">
      <c r="B470" s="148" t="s">
        <v>638</v>
      </c>
      <c r="C470" s="149">
        <v>32816</v>
      </c>
    </row>
    <row r="471" spans="2:3" ht="16.2" customHeight="1">
      <c r="B471" s="148" t="s">
        <v>639</v>
      </c>
      <c r="C471" s="149">
        <v>32817</v>
      </c>
    </row>
    <row r="472" spans="2:3" ht="16.2" customHeight="1">
      <c r="B472" s="148" t="s">
        <v>640</v>
      </c>
      <c r="C472" s="149">
        <v>32819</v>
      </c>
    </row>
    <row r="473" spans="2:3" ht="16.2" customHeight="1">
      <c r="B473" s="148" t="s">
        <v>641</v>
      </c>
      <c r="C473" s="149">
        <v>32820</v>
      </c>
    </row>
    <row r="474" spans="2:3" ht="16.2" customHeight="1">
      <c r="B474" s="148" t="s">
        <v>642</v>
      </c>
      <c r="C474" s="149">
        <v>32821</v>
      </c>
    </row>
    <row r="475" spans="2:3" ht="16.2" customHeight="1">
      <c r="B475" s="148" t="s">
        <v>643</v>
      </c>
      <c r="C475" s="149">
        <v>32822</v>
      </c>
    </row>
    <row r="476" spans="2:3" ht="16.2" customHeight="1">
      <c r="B476" s="148" t="s">
        <v>644</v>
      </c>
      <c r="C476" s="149">
        <v>32823</v>
      </c>
    </row>
    <row r="477" spans="2:3" ht="16.2" customHeight="1">
      <c r="B477" s="148" t="s">
        <v>645</v>
      </c>
      <c r="C477" s="149">
        <v>32824</v>
      </c>
    </row>
    <row r="478" spans="2:3" ht="16.2" customHeight="1">
      <c r="B478" s="148" t="s">
        <v>649</v>
      </c>
      <c r="C478" s="149">
        <v>32825</v>
      </c>
    </row>
    <row r="479" spans="2:3" ht="16.2" customHeight="1">
      <c r="B479" s="148" t="s">
        <v>646</v>
      </c>
      <c r="C479" s="149">
        <v>32826</v>
      </c>
    </row>
    <row r="480" spans="2:3" ht="16.2" customHeight="1">
      <c r="B480" s="148" t="s">
        <v>647</v>
      </c>
      <c r="C480" s="149">
        <v>32827</v>
      </c>
    </row>
    <row r="481" spans="2:3" ht="16.2" customHeight="1">
      <c r="B481" s="148" t="s">
        <v>648</v>
      </c>
      <c r="C481" s="149">
        <v>32828</v>
      </c>
    </row>
    <row r="482" spans="2:3" ht="16.2" customHeight="1">
      <c r="B482" s="148" t="s">
        <v>650</v>
      </c>
      <c r="C482" s="149">
        <v>32829</v>
      </c>
    </row>
    <row r="483" spans="2:3" ht="16.2" customHeight="1">
      <c r="B483" s="148" t="s">
        <v>651</v>
      </c>
      <c r="C483" s="149">
        <v>32830</v>
      </c>
    </row>
    <row r="484" spans="2:3" ht="16.2" customHeight="1">
      <c r="B484" s="148" t="s">
        <v>652</v>
      </c>
      <c r="C484" s="149">
        <v>32831</v>
      </c>
    </row>
    <row r="485" spans="2:3" ht="16.2" customHeight="1">
      <c r="B485" s="148" t="s">
        <v>659</v>
      </c>
      <c r="C485" s="150">
        <v>32832</v>
      </c>
    </row>
    <row r="486" spans="2:3" ht="16.2" customHeight="1">
      <c r="B486" s="148" t="s">
        <v>653</v>
      </c>
      <c r="C486" s="149">
        <v>33101</v>
      </c>
    </row>
    <row r="487" spans="2:3" ht="16.2" customHeight="1">
      <c r="B487" s="148" t="s">
        <v>654</v>
      </c>
      <c r="C487" s="149">
        <v>33102</v>
      </c>
    </row>
    <row r="488" spans="2:3" ht="16.2" customHeight="1">
      <c r="B488" s="148" t="s">
        <v>655</v>
      </c>
      <c r="C488" s="149">
        <v>33103</v>
      </c>
    </row>
    <row r="489" spans="2:3" ht="16.2" customHeight="1">
      <c r="B489" s="148" t="s">
        <v>656</v>
      </c>
      <c r="C489" s="149">
        <v>33104</v>
      </c>
    </row>
    <row r="490" spans="2:3" ht="16.2" customHeight="1">
      <c r="B490" s="148" t="s">
        <v>657</v>
      </c>
      <c r="C490" s="149">
        <v>33106</v>
      </c>
    </row>
    <row r="491" spans="2:3" ht="16.2" customHeight="1">
      <c r="B491" s="148" t="s">
        <v>658</v>
      </c>
      <c r="C491" s="149">
        <v>33107</v>
      </c>
    </row>
    <row r="492" spans="2:3" ht="16.2" customHeight="1">
      <c r="B492" s="148" t="s">
        <v>660</v>
      </c>
      <c r="C492" s="149">
        <v>33108</v>
      </c>
    </row>
    <row r="493" spans="2:3" ht="16.2" customHeight="1">
      <c r="B493" s="148" t="s">
        <v>661</v>
      </c>
      <c r="C493" s="149">
        <v>33109</v>
      </c>
    </row>
    <row r="494" spans="2:3" ht="16.2" customHeight="1">
      <c r="B494" s="148" t="s">
        <v>662</v>
      </c>
      <c r="C494" s="149">
        <v>33110</v>
      </c>
    </row>
    <row r="495" spans="2:3" ht="16.2" customHeight="1">
      <c r="B495" s="148" t="s">
        <v>663</v>
      </c>
      <c r="C495" s="149">
        <v>33111</v>
      </c>
    </row>
    <row r="496" spans="2:3" ht="16.2" customHeight="1">
      <c r="B496" s="148" t="s">
        <v>664</v>
      </c>
      <c r="C496" s="149">
        <v>33112</v>
      </c>
    </row>
    <row r="497" spans="2:3" ht="16.2" customHeight="1">
      <c r="B497" s="148" t="s">
        <v>665</v>
      </c>
      <c r="C497" s="149">
        <v>33113</v>
      </c>
    </row>
    <row r="498" spans="2:3" ht="16.2" customHeight="1">
      <c r="B498" s="148" t="s">
        <v>666</v>
      </c>
      <c r="C498" s="149">
        <v>33114</v>
      </c>
    </row>
    <row r="499" spans="2:3" ht="16.2" customHeight="1">
      <c r="B499" s="148" t="s">
        <v>667</v>
      </c>
      <c r="C499" s="149">
        <v>33115</v>
      </c>
    </row>
    <row r="500" spans="2:3" ht="16.2" customHeight="1">
      <c r="B500" s="148" t="s">
        <v>668</v>
      </c>
      <c r="C500" s="149">
        <v>33116</v>
      </c>
    </row>
    <row r="501" spans="2:3" ht="16.2" customHeight="1">
      <c r="B501" s="148" t="s">
        <v>669</v>
      </c>
      <c r="C501" s="149">
        <v>33201</v>
      </c>
    </row>
    <row r="502" spans="2:3" ht="16.2" customHeight="1">
      <c r="B502" s="148" t="s">
        <v>670</v>
      </c>
      <c r="C502" s="149">
        <v>33202</v>
      </c>
    </row>
    <row r="503" spans="2:3" ht="16.2" customHeight="1">
      <c r="B503" s="148" t="s">
        <v>671</v>
      </c>
      <c r="C503" s="149">
        <v>33203</v>
      </c>
    </row>
    <row r="504" spans="2:3" ht="16.2" customHeight="1">
      <c r="B504" s="148" t="s">
        <v>672</v>
      </c>
      <c r="C504" s="149">
        <v>33301</v>
      </c>
    </row>
    <row r="505" spans="2:3" ht="16.2" customHeight="1">
      <c r="B505" s="148" t="s">
        <v>673</v>
      </c>
      <c r="C505" s="149">
        <v>33302</v>
      </c>
    </row>
    <row r="506" spans="2:3" ht="16.2" customHeight="1">
      <c r="B506" s="148" t="s">
        <v>674</v>
      </c>
      <c r="C506" s="149">
        <v>33303</v>
      </c>
    </row>
    <row r="507" spans="2:3" ht="16.2" customHeight="1">
      <c r="B507" s="148" t="s">
        <v>675</v>
      </c>
      <c r="C507" s="149">
        <v>33304</v>
      </c>
    </row>
    <row r="508" spans="2:3" ht="16.2" customHeight="1">
      <c r="B508" s="148" t="s">
        <v>676</v>
      </c>
      <c r="C508" s="149">
        <v>33305</v>
      </c>
    </row>
    <row r="509" spans="2:3" ht="16.2" customHeight="1">
      <c r="B509" s="148" t="s">
        <v>677</v>
      </c>
      <c r="C509" s="149">
        <v>33306</v>
      </c>
    </row>
    <row r="510" spans="2:3" ht="16.2" customHeight="1">
      <c r="B510" s="148" t="s">
        <v>678</v>
      </c>
      <c r="C510" s="149">
        <v>33307</v>
      </c>
    </row>
    <row r="511" spans="2:3" ht="16.2" customHeight="1">
      <c r="B511" s="148" t="s">
        <v>679</v>
      </c>
      <c r="C511" s="149">
        <v>33308</v>
      </c>
    </row>
    <row r="512" spans="2:3" ht="16.2" customHeight="1">
      <c r="B512" s="148" t="s">
        <v>680</v>
      </c>
      <c r="C512" s="149">
        <v>33401</v>
      </c>
    </row>
    <row r="513" spans="2:3" ht="16.2" customHeight="1">
      <c r="B513" s="148" t="s">
        <v>681</v>
      </c>
      <c r="C513" s="149">
        <v>33402</v>
      </c>
    </row>
    <row r="514" spans="2:3" ht="16.2" customHeight="1">
      <c r="B514" s="148" t="s">
        <v>682</v>
      </c>
      <c r="C514" s="149">
        <v>33403</v>
      </c>
    </row>
    <row r="515" spans="2:3" ht="16.2" customHeight="1">
      <c r="B515" s="148" t="s">
        <v>683</v>
      </c>
      <c r="C515" s="149">
        <v>33404</v>
      </c>
    </row>
    <row r="516" spans="2:3" ht="16.2" customHeight="1">
      <c r="B516" s="148" t="s">
        <v>684</v>
      </c>
      <c r="C516" s="149">
        <v>33501</v>
      </c>
    </row>
    <row r="517" spans="2:3" ht="16.2" customHeight="1">
      <c r="B517" s="148" t="s">
        <v>685</v>
      </c>
      <c r="C517" s="149">
        <v>33502</v>
      </c>
    </row>
    <row r="518" spans="2:3" ht="16.2" customHeight="1">
      <c r="B518" s="148" t="s">
        <v>686</v>
      </c>
      <c r="C518" s="149">
        <v>33503</v>
      </c>
    </row>
    <row r="519" spans="2:3" ht="16.2" customHeight="1">
      <c r="B519" s="148" t="s">
        <v>687</v>
      </c>
      <c r="C519" s="149">
        <v>33504</v>
      </c>
    </row>
    <row r="520" spans="2:3" ht="16.2" customHeight="1">
      <c r="B520" s="148" t="s">
        <v>688</v>
      </c>
      <c r="C520" s="149">
        <v>33602</v>
      </c>
    </row>
    <row r="521" spans="2:3" ht="16.2" customHeight="1">
      <c r="B521" s="148" t="s">
        <v>689</v>
      </c>
      <c r="C521" s="149">
        <v>33604</v>
      </c>
    </row>
    <row r="522" spans="2:3" ht="16.2" customHeight="1">
      <c r="B522" s="148" t="s">
        <v>690</v>
      </c>
      <c r="C522" s="149">
        <v>33605</v>
      </c>
    </row>
    <row r="523" spans="2:3" ht="16.2" customHeight="1">
      <c r="B523" s="148" t="s">
        <v>691</v>
      </c>
      <c r="C523" s="149">
        <v>33606</v>
      </c>
    </row>
    <row r="524" spans="2:3" ht="16.2" customHeight="1">
      <c r="B524" s="148" t="s">
        <v>692</v>
      </c>
      <c r="C524" s="149">
        <v>33607</v>
      </c>
    </row>
    <row r="525" spans="2:3" ht="16.2" customHeight="1">
      <c r="B525" s="148" t="s">
        <v>693</v>
      </c>
      <c r="C525" s="149">
        <v>33608</v>
      </c>
    </row>
    <row r="526" spans="2:3" ht="16.2" customHeight="1">
      <c r="B526" s="148" t="s">
        <v>694</v>
      </c>
      <c r="C526" s="149">
        <v>33701</v>
      </c>
    </row>
    <row r="527" spans="2:3" ht="16.2" customHeight="1">
      <c r="B527" s="148" t="s">
        <v>695</v>
      </c>
      <c r="C527" s="149">
        <v>33702</v>
      </c>
    </row>
    <row r="528" spans="2:3" ht="16.2" customHeight="1">
      <c r="B528" s="148" t="s">
        <v>696</v>
      </c>
      <c r="C528" s="149">
        <v>33703</v>
      </c>
    </row>
    <row r="529" spans="2:3" ht="16.2" customHeight="1">
      <c r="B529" s="148" t="s">
        <v>697</v>
      </c>
      <c r="C529" s="149">
        <v>33704</v>
      </c>
    </row>
    <row r="530" spans="2:3" ht="16.2" customHeight="1">
      <c r="B530" s="148" t="s">
        <v>698</v>
      </c>
      <c r="C530" s="149">
        <v>33705</v>
      </c>
    </row>
    <row r="531" spans="2:3" ht="16.2" customHeight="1">
      <c r="B531" s="148" t="s">
        <v>699</v>
      </c>
      <c r="C531" s="149">
        <v>33706</v>
      </c>
    </row>
    <row r="532" spans="2:3" ht="16.2" customHeight="1">
      <c r="B532" s="148" t="s">
        <v>700</v>
      </c>
      <c r="C532" s="149">
        <v>33707</v>
      </c>
    </row>
    <row r="533" spans="2:3" ht="16.2" customHeight="1">
      <c r="B533" s="148" t="s">
        <v>701</v>
      </c>
      <c r="C533" s="149">
        <v>33708</v>
      </c>
    </row>
    <row r="534" spans="2:3" ht="16.2" customHeight="1">
      <c r="B534" s="148" t="s">
        <v>702</v>
      </c>
      <c r="C534" s="149">
        <v>33709</v>
      </c>
    </row>
    <row r="535" spans="2:3" ht="16.2" customHeight="1">
      <c r="B535" s="148" t="s">
        <v>703</v>
      </c>
      <c r="C535" s="149">
        <v>33801</v>
      </c>
    </row>
    <row r="536" spans="2:3" ht="16.2" customHeight="1">
      <c r="B536" s="148" t="s">
        <v>704</v>
      </c>
      <c r="C536" s="149">
        <v>33803</v>
      </c>
    </row>
    <row r="537" spans="2:3" ht="16.2" customHeight="1">
      <c r="B537" s="148" t="s">
        <v>705</v>
      </c>
      <c r="C537" s="149">
        <v>33804</v>
      </c>
    </row>
    <row r="538" spans="2:3" ht="16.2" customHeight="1">
      <c r="B538" s="148" t="s">
        <v>706</v>
      </c>
      <c r="C538" s="149">
        <v>33805</v>
      </c>
    </row>
    <row r="539" spans="2:3" ht="16.2" customHeight="1">
      <c r="B539" s="148" t="s">
        <v>707</v>
      </c>
      <c r="C539" s="149">
        <v>33808</v>
      </c>
    </row>
    <row r="540" spans="2:3" ht="16.2" customHeight="1">
      <c r="B540" s="148" t="s">
        <v>708</v>
      </c>
      <c r="C540" s="149">
        <v>33809</v>
      </c>
    </row>
    <row r="541" spans="2:3" ht="16.2" customHeight="1">
      <c r="B541" s="148" t="s">
        <v>709</v>
      </c>
      <c r="C541" s="149">
        <v>33810</v>
      </c>
    </row>
    <row r="542" spans="2:3" ht="16.2" customHeight="1">
      <c r="B542" s="148" t="s">
        <v>710</v>
      </c>
      <c r="C542" s="149">
        <v>33811</v>
      </c>
    </row>
    <row r="543" spans="2:3" ht="16.2" customHeight="1">
      <c r="B543" s="148" t="s">
        <v>711</v>
      </c>
      <c r="C543" s="149">
        <v>33901</v>
      </c>
    </row>
    <row r="544" spans="2:3" ht="16.2" customHeight="1">
      <c r="B544" s="148" t="s">
        <v>712</v>
      </c>
      <c r="C544" s="149">
        <v>33902</v>
      </c>
    </row>
    <row r="545" spans="2:3" ht="16.2" customHeight="1">
      <c r="B545" s="148" t="s">
        <v>713</v>
      </c>
      <c r="C545" s="149">
        <v>33903</v>
      </c>
    </row>
    <row r="546" spans="2:3" ht="16.2" customHeight="1">
      <c r="B546" s="148" t="s">
        <v>714</v>
      </c>
      <c r="C546" s="149">
        <v>33904</v>
      </c>
    </row>
    <row r="547" spans="2:3" ht="16.2" customHeight="1">
      <c r="B547" s="148" t="s">
        <v>715</v>
      </c>
      <c r="C547" s="149">
        <v>33905</v>
      </c>
    </row>
    <row r="548" spans="2:3" ht="16.2" customHeight="1">
      <c r="B548" s="148" t="s">
        <v>716</v>
      </c>
      <c r="C548" s="149">
        <v>33906</v>
      </c>
    </row>
    <row r="549" spans="2:3" ht="16.2" customHeight="1">
      <c r="B549" s="148" t="s">
        <v>717</v>
      </c>
      <c r="C549" s="149">
        <v>33907</v>
      </c>
    </row>
    <row r="550" spans="2:3" ht="16.2" customHeight="1">
      <c r="B550" s="148" t="s">
        <v>718</v>
      </c>
      <c r="C550" s="149">
        <v>33908</v>
      </c>
    </row>
    <row r="551" spans="2:3" ht="16.2" customHeight="1">
      <c r="B551" s="148" t="s">
        <v>719</v>
      </c>
      <c r="C551" s="149">
        <v>33909</v>
      </c>
    </row>
    <row r="552" spans="2:3" ht="16.2" customHeight="1">
      <c r="B552" s="148" t="s">
        <v>720</v>
      </c>
      <c r="C552" s="149">
        <v>33910</v>
      </c>
    </row>
    <row r="553" spans="2:3" ht="16.2" customHeight="1">
      <c r="B553" s="148" t="s">
        <v>721</v>
      </c>
      <c r="C553" s="149">
        <v>33911</v>
      </c>
    </row>
    <row r="554" spans="2:3" ht="16.2" customHeight="1">
      <c r="B554" s="148" t="s">
        <v>722</v>
      </c>
      <c r="C554" s="149">
        <v>33912</v>
      </c>
    </row>
    <row r="555" spans="2:3" ht="16.2" customHeight="1">
      <c r="B555" s="148" t="s">
        <v>723</v>
      </c>
      <c r="C555" s="149">
        <v>33913</v>
      </c>
    </row>
    <row r="556" spans="2:3" ht="16.2" customHeight="1">
      <c r="B556" s="148" t="s">
        <v>724</v>
      </c>
      <c r="C556" s="149">
        <v>33914</v>
      </c>
    </row>
    <row r="557" spans="2:3" ht="16.2" customHeight="1">
      <c r="B557" s="148" t="s">
        <v>725</v>
      </c>
      <c r="C557" s="149">
        <v>33915</v>
      </c>
    </row>
    <row r="558" spans="2:3" ht="16.2" customHeight="1">
      <c r="B558" s="148" t="s">
        <v>726</v>
      </c>
      <c r="C558" s="149">
        <v>33916</v>
      </c>
    </row>
    <row r="559" spans="2:3" ht="16.2" customHeight="1">
      <c r="B559" s="148" t="s">
        <v>727</v>
      </c>
      <c r="C559" s="149">
        <v>33917</v>
      </c>
    </row>
    <row r="560" spans="2:3" ht="16.2" customHeight="1">
      <c r="B560" s="148" t="s">
        <v>728</v>
      </c>
      <c r="C560" s="149">
        <v>33918</v>
      </c>
    </row>
    <row r="561" spans="2:3" ht="16.2" customHeight="1">
      <c r="B561" s="148" t="s">
        <v>729</v>
      </c>
      <c r="C561" s="149">
        <v>33919</v>
      </c>
    </row>
    <row r="562" spans="2:3" ht="16.2" customHeight="1">
      <c r="B562" s="148" t="s">
        <v>730</v>
      </c>
      <c r="C562" s="149">
        <v>33920</v>
      </c>
    </row>
    <row r="563" spans="2:3" ht="16.2" customHeight="1">
      <c r="B563" s="148" t="s">
        <v>731</v>
      </c>
      <c r="C563" s="149">
        <v>33921</v>
      </c>
    </row>
    <row r="564" spans="2:3" ht="16.2" customHeight="1">
      <c r="B564" s="148" t="s">
        <v>732</v>
      </c>
      <c r="C564" s="149">
        <v>33922</v>
      </c>
    </row>
    <row r="565" spans="2:3" ht="16.2" customHeight="1">
      <c r="B565" s="148" t="s">
        <v>733</v>
      </c>
      <c r="C565" s="149">
        <v>33923</v>
      </c>
    </row>
    <row r="566" spans="2:3" ht="16.2" customHeight="1">
      <c r="B566" s="148" t="s">
        <v>734</v>
      </c>
      <c r="C566" s="149">
        <v>33924</v>
      </c>
    </row>
    <row r="567" spans="2:3" ht="16.2" customHeight="1">
      <c r="B567" s="148" t="s">
        <v>735</v>
      </c>
      <c r="C567" s="149">
        <v>33925</v>
      </c>
    </row>
    <row r="568" spans="2:3" ht="16.2" customHeight="1">
      <c r="B568" s="148" t="s">
        <v>736</v>
      </c>
      <c r="C568" s="149">
        <v>33926</v>
      </c>
    </row>
    <row r="569" spans="2:3" ht="16.2" customHeight="1">
      <c r="B569" s="148" t="s">
        <v>737</v>
      </c>
      <c r="C569" s="149">
        <v>33927</v>
      </c>
    </row>
    <row r="570" spans="2:3" ht="16.2" customHeight="1">
      <c r="B570" s="148" t="s">
        <v>738</v>
      </c>
      <c r="C570" s="149">
        <v>33928</v>
      </c>
    </row>
    <row r="571" spans="2:3" ht="16.2" customHeight="1">
      <c r="B571" s="148" t="s">
        <v>739</v>
      </c>
      <c r="C571" s="149">
        <v>33929</v>
      </c>
    </row>
    <row r="572" spans="2:3" ht="16.2" customHeight="1">
      <c r="B572" s="148" t="s">
        <v>740</v>
      </c>
      <c r="C572" s="149">
        <v>33930</v>
      </c>
    </row>
    <row r="573" spans="2:3" ht="16.2" customHeight="1">
      <c r="B573" s="148" t="s">
        <v>741</v>
      </c>
      <c r="C573" s="149">
        <v>33931</v>
      </c>
    </row>
    <row r="574" spans="2:3" ht="16.2" customHeight="1">
      <c r="B574" s="148" t="s">
        <v>742</v>
      </c>
      <c r="C574" s="149">
        <v>33932</v>
      </c>
    </row>
    <row r="575" spans="2:3" ht="16.2" customHeight="1">
      <c r="B575" s="148" t="s">
        <v>743</v>
      </c>
      <c r="C575" s="149">
        <v>33933</v>
      </c>
    </row>
    <row r="576" spans="2:3" ht="16.2" customHeight="1">
      <c r="B576" s="148" t="s">
        <v>744</v>
      </c>
      <c r="C576" s="149">
        <v>33934</v>
      </c>
    </row>
    <row r="577" spans="2:3" ht="16.2" customHeight="1">
      <c r="B577" s="148" t="s">
        <v>745</v>
      </c>
      <c r="C577" s="149">
        <v>33935</v>
      </c>
    </row>
    <row r="578" spans="2:3" ht="16.2" customHeight="1">
      <c r="B578" s="148" t="s">
        <v>746</v>
      </c>
      <c r="C578" s="149">
        <v>33936</v>
      </c>
    </row>
    <row r="579" spans="2:3" ht="16.2" customHeight="1">
      <c r="B579" s="148" t="s">
        <v>747</v>
      </c>
      <c r="C579" s="149">
        <v>33937</v>
      </c>
    </row>
    <row r="580" spans="2:3" ht="16.2" customHeight="1">
      <c r="B580" s="148" t="s">
        <v>748</v>
      </c>
      <c r="C580" s="149">
        <v>33938</v>
      </c>
    </row>
    <row r="581" spans="2:3" ht="16.2" customHeight="1">
      <c r="B581" s="148" t="s">
        <v>749</v>
      </c>
      <c r="C581" s="149">
        <v>33939</v>
      </c>
    </row>
    <row r="582" spans="2:3" ht="16.2" customHeight="1">
      <c r="B582" s="148" t="s">
        <v>750</v>
      </c>
      <c r="C582" s="149">
        <v>33941</v>
      </c>
    </row>
    <row r="583" spans="2:3" ht="16.2" customHeight="1">
      <c r="B583" s="148" t="s">
        <v>751</v>
      </c>
      <c r="C583" s="149">
        <v>33942</v>
      </c>
    </row>
    <row r="584" spans="2:3" ht="16.2" customHeight="1">
      <c r="B584" s="148" t="s">
        <v>752</v>
      </c>
      <c r="C584" s="149">
        <v>33943</v>
      </c>
    </row>
    <row r="585" spans="2:3" ht="16.2" customHeight="1">
      <c r="B585" s="148" t="s">
        <v>753</v>
      </c>
      <c r="C585" s="149">
        <v>33944</v>
      </c>
    </row>
    <row r="586" spans="2:3" ht="16.2" customHeight="1">
      <c r="B586" s="148" t="s">
        <v>754</v>
      </c>
      <c r="C586" s="149">
        <v>33945</v>
      </c>
    </row>
    <row r="587" spans="2:3" ht="16.2" customHeight="1">
      <c r="B587" s="148" t="s">
        <v>755</v>
      </c>
      <c r="C587" s="149">
        <v>33946</v>
      </c>
    </row>
    <row r="588" spans="2:3" ht="16.2" customHeight="1">
      <c r="B588" s="148" t="s">
        <v>756</v>
      </c>
      <c r="C588" s="149">
        <v>34101</v>
      </c>
    </row>
    <row r="589" spans="2:3" ht="16.2" customHeight="1">
      <c r="B589" s="148" t="s">
        <v>757</v>
      </c>
      <c r="C589" s="149">
        <v>34103</v>
      </c>
    </row>
    <row r="590" spans="2:3" ht="16.2" customHeight="1">
      <c r="B590" s="148" t="s">
        <v>758</v>
      </c>
      <c r="C590" s="149">
        <v>34104</v>
      </c>
    </row>
    <row r="591" spans="2:3" ht="16.2" customHeight="1">
      <c r="B591" s="148" t="s">
        <v>759</v>
      </c>
      <c r="C591" s="149">
        <v>34105</v>
      </c>
    </row>
    <row r="592" spans="2:3" ht="16.2" customHeight="1">
      <c r="B592" s="148" t="s">
        <v>760</v>
      </c>
      <c r="C592" s="149">
        <v>34106</v>
      </c>
    </row>
    <row r="593" spans="2:3" ht="16.2" customHeight="1">
      <c r="B593" s="148" t="s">
        <v>761</v>
      </c>
      <c r="C593" s="149">
        <v>34201</v>
      </c>
    </row>
    <row r="594" spans="2:3" ht="16.2" customHeight="1">
      <c r="B594" s="148" t="s">
        <v>762</v>
      </c>
      <c r="C594" s="149">
        <v>34202</v>
      </c>
    </row>
    <row r="595" spans="2:3" ht="16.2" customHeight="1">
      <c r="B595" s="148" t="s">
        <v>763</v>
      </c>
      <c r="C595" s="149">
        <v>34203</v>
      </c>
    </row>
    <row r="596" spans="2:3" ht="16.2" customHeight="1">
      <c r="B596" s="148" t="s">
        <v>764</v>
      </c>
      <c r="C596" s="149">
        <v>34204</v>
      </c>
    </row>
    <row r="597" spans="2:3" ht="16.2" customHeight="1">
      <c r="B597" s="148" t="s">
        <v>765</v>
      </c>
      <c r="C597" s="149">
        <v>34205</v>
      </c>
    </row>
    <row r="598" spans="2:3" ht="16.2" customHeight="1">
      <c r="B598" s="148" t="s">
        <v>766</v>
      </c>
      <c r="C598" s="149">
        <v>34206</v>
      </c>
    </row>
    <row r="599" spans="2:3" ht="16.2" customHeight="1">
      <c r="B599" s="148" t="s">
        <v>767</v>
      </c>
      <c r="C599" s="149">
        <v>34207</v>
      </c>
    </row>
    <row r="600" spans="2:3" ht="16.2" customHeight="1">
      <c r="B600" s="148" t="s">
        <v>768</v>
      </c>
      <c r="C600" s="149">
        <v>34301</v>
      </c>
    </row>
    <row r="601" spans="2:3" ht="16.2" customHeight="1">
      <c r="B601" s="148" t="s">
        <v>769</v>
      </c>
      <c r="C601" s="149">
        <v>34302</v>
      </c>
    </row>
    <row r="602" spans="2:3" ht="16.2" customHeight="1">
      <c r="B602" s="148" t="s">
        <v>770</v>
      </c>
      <c r="C602" s="149">
        <v>34303</v>
      </c>
    </row>
    <row r="603" spans="2:3" ht="16.2" customHeight="1">
      <c r="B603" s="148" t="s">
        <v>771</v>
      </c>
      <c r="C603" s="149">
        <v>34304</v>
      </c>
    </row>
    <row r="604" spans="2:3" ht="16.2" customHeight="1">
      <c r="B604" s="148" t="s">
        <v>772</v>
      </c>
      <c r="C604" s="149">
        <v>34305</v>
      </c>
    </row>
    <row r="605" spans="2:3" ht="16.2" customHeight="1">
      <c r="B605" s="148" t="s">
        <v>773</v>
      </c>
      <c r="C605" s="149">
        <v>34306</v>
      </c>
    </row>
    <row r="606" spans="2:3" ht="16.2" customHeight="1">
      <c r="B606" s="148" t="s">
        <v>774</v>
      </c>
      <c r="C606" s="149">
        <v>34307</v>
      </c>
    </row>
    <row r="607" spans="2:3" ht="16.2" customHeight="1">
      <c r="B607" s="148" t="s">
        <v>775</v>
      </c>
      <c r="C607" s="149">
        <v>34308</v>
      </c>
    </row>
    <row r="608" spans="2:3" ht="16.2" customHeight="1">
      <c r="B608" s="148" t="s">
        <v>776</v>
      </c>
      <c r="C608" s="149">
        <v>34309</v>
      </c>
    </row>
    <row r="609" spans="2:3" ht="16.2" customHeight="1">
      <c r="B609" s="148" t="s">
        <v>777</v>
      </c>
      <c r="C609" s="149">
        <v>34310</v>
      </c>
    </row>
    <row r="610" spans="2:3" ht="16.2" customHeight="1">
      <c r="B610" s="148" t="s">
        <v>778</v>
      </c>
      <c r="C610" s="149">
        <v>34311</v>
      </c>
    </row>
    <row r="611" spans="2:3" ht="16.2" customHeight="1">
      <c r="B611" s="148" t="s">
        <v>779</v>
      </c>
      <c r="C611" s="149">
        <v>34312</v>
      </c>
    </row>
    <row r="612" spans="2:3" ht="16.2" customHeight="1">
      <c r="B612" s="148" t="s">
        <v>780</v>
      </c>
      <c r="C612" s="149">
        <v>34313</v>
      </c>
    </row>
    <row r="613" spans="2:3" ht="16.2" customHeight="1">
      <c r="B613" s="148" t="s">
        <v>781</v>
      </c>
      <c r="C613" s="149">
        <v>34314</v>
      </c>
    </row>
    <row r="614" spans="2:3" ht="16.2" customHeight="1">
      <c r="B614" s="148" t="s">
        <v>782</v>
      </c>
      <c r="C614" s="149">
        <v>34315</v>
      </c>
    </row>
    <row r="615" spans="2:3" ht="16.2" customHeight="1">
      <c r="B615" s="148" t="s">
        <v>783</v>
      </c>
      <c r="C615" s="149">
        <v>34316</v>
      </c>
    </row>
    <row r="616" spans="2:3" ht="16.2" customHeight="1">
      <c r="B616" s="148" t="s">
        <v>784</v>
      </c>
      <c r="C616" s="149">
        <v>34317</v>
      </c>
    </row>
    <row r="617" spans="2:3" ht="16.2" customHeight="1">
      <c r="B617" s="148" t="s">
        <v>785</v>
      </c>
      <c r="C617" s="149">
        <v>34318</v>
      </c>
    </row>
    <row r="618" spans="2:3" ht="16.2" customHeight="1">
      <c r="B618" s="148" t="s">
        <v>786</v>
      </c>
      <c r="C618" s="149">
        <v>34319</v>
      </c>
    </row>
    <row r="619" spans="2:3" ht="16.2" customHeight="1">
      <c r="B619" s="148" t="s">
        <v>787</v>
      </c>
      <c r="C619" s="149">
        <v>34320</v>
      </c>
    </row>
    <row r="620" spans="2:3" ht="16.2" customHeight="1">
      <c r="B620" s="148" t="s">
        <v>788</v>
      </c>
      <c r="C620" s="149">
        <v>34322</v>
      </c>
    </row>
    <row r="621" spans="2:3" ht="16.2" customHeight="1">
      <c r="B621" s="148" t="s">
        <v>789</v>
      </c>
      <c r="C621" s="149">
        <v>34323</v>
      </c>
    </row>
    <row r="622" spans="2:3" ht="16.2" customHeight="1">
      <c r="B622" s="148" t="s">
        <v>790</v>
      </c>
      <c r="C622" s="149">
        <v>34324</v>
      </c>
    </row>
    <row r="623" spans="2:3" ht="16.2" customHeight="1">
      <c r="B623" s="148" t="s">
        <v>791</v>
      </c>
      <c r="C623" s="149">
        <v>34325</v>
      </c>
    </row>
    <row r="624" spans="2:3" ht="16.2" customHeight="1">
      <c r="B624" s="148" t="s">
        <v>792</v>
      </c>
      <c r="C624" s="149">
        <v>34326</v>
      </c>
    </row>
    <row r="625" spans="2:3" ht="16.2" customHeight="1">
      <c r="B625" s="148" t="s">
        <v>793</v>
      </c>
      <c r="C625" s="149">
        <v>34327</v>
      </c>
    </row>
    <row r="626" spans="2:3" ht="16.2" customHeight="1">
      <c r="B626" s="148" t="s">
        <v>794</v>
      </c>
      <c r="C626" s="149">
        <v>34401</v>
      </c>
    </row>
    <row r="627" spans="2:3" ht="16.2" customHeight="1">
      <c r="B627" s="148" t="s">
        <v>795</v>
      </c>
      <c r="C627" s="149">
        <v>34402</v>
      </c>
    </row>
    <row r="628" spans="2:3" ht="16.2" customHeight="1">
      <c r="B628" s="148" t="s">
        <v>796</v>
      </c>
      <c r="C628" s="149">
        <v>34403</v>
      </c>
    </row>
    <row r="629" spans="2:3" ht="16.2" customHeight="1">
      <c r="B629" s="148" t="s">
        <v>797</v>
      </c>
      <c r="C629" s="149">
        <v>34404</v>
      </c>
    </row>
    <row r="630" spans="2:3" ht="16.2" customHeight="1">
      <c r="B630" s="148" t="s">
        <v>798</v>
      </c>
      <c r="C630" s="149">
        <v>34405</v>
      </c>
    </row>
    <row r="631" spans="2:3" ht="16.2" customHeight="1">
      <c r="B631" s="148" t="s">
        <v>799</v>
      </c>
      <c r="C631" s="149">
        <v>34406</v>
      </c>
    </row>
    <row r="632" spans="2:3" ht="16.2" customHeight="1">
      <c r="B632" s="148" t="s">
        <v>800</v>
      </c>
      <c r="C632" s="149">
        <v>34407</v>
      </c>
    </row>
    <row r="633" spans="2:3" ht="16.2" customHeight="1">
      <c r="B633" s="148" t="s">
        <v>801</v>
      </c>
      <c r="C633" s="149">
        <v>34408</v>
      </c>
    </row>
    <row r="634" spans="2:3" ht="16.2" customHeight="1">
      <c r="B634" s="148" t="s">
        <v>802</v>
      </c>
      <c r="C634" s="149">
        <v>34409</v>
      </c>
    </row>
    <row r="635" spans="2:3" ht="16.2" customHeight="1">
      <c r="B635" s="148" t="s">
        <v>803</v>
      </c>
      <c r="C635" s="149">
        <v>34410</v>
      </c>
    </row>
    <row r="636" spans="2:3" ht="16.2" customHeight="1">
      <c r="B636" s="148" t="s">
        <v>804</v>
      </c>
      <c r="C636" s="149">
        <v>34411</v>
      </c>
    </row>
    <row r="637" spans="2:3" ht="16.2" customHeight="1">
      <c r="B637" s="148" t="s">
        <v>805</v>
      </c>
      <c r="C637" s="149">
        <v>34412</v>
      </c>
    </row>
    <row r="638" spans="2:3" ht="16.2" customHeight="1">
      <c r="B638" s="148" t="s">
        <v>806</v>
      </c>
      <c r="C638" s="149">
        <v>34414</v>
      </c>
    </row>
    <row r="639" spans="2:3" ht="16.2" customHeight="1">
      <c r="B639" s="148" t="s">
        <v>807</v>
      </c>
      <c r="C639" s="149">
        <v>34415</v>
      </c>
    </row>
    <row r="640" spans="2:3" ht="16.2" customHeight="1">
      <c r="B640" s="148" t="s">
        <v>808</v>
      </c>
      <c r="C640" s="149">
        <v>34416</v>
      </c>
    </row>
    <row r="641" spans="2:3" ht="16.2" customHeight="1">
      <c r="B641" s="148" t="s">
        <v>809</v>
      </c>
      <c r="C641" s="149">
        <v>34417</v>
      </c>
    </row>
    <row r="642" spans="2:3" ht="16.2" customHeight="1">
      <c r="B642" s="148" t="s">
        <v>810</v>
      </c>
      <c r="C642" s="149">
        <v>34418</v>
      </c>
    </row>
    <row r="643" spans="2:3" ht="16.2" customHeight="1">
      <c r="B643" s="148" t="s">
        <v>811</v>
      </c>
      <c r="C643" s="149">
        <v>34419</v>
      </c>
    </row>
    <row r="644" spans="2:3" ht="16.2" customHeight="1">
      <c r="B644" s="148" t="s">
        <v>812</v>
      </c>
      <c r="C644" s="149">
        <v>34420</v>
      </c>
    </row>
    <row r="645" spans="2:3" ht="16.2" customHeight="1">
      <c r="B645" s="148" t="s">
        <v>813</v>
      </c>
      <c r="C645" s="149">
        <v>34421</v>
      </c>
    </row>
    <row r="646" spans="2:3" ht="16.2" customHeight="1">
      <c r="B646" s="148" t="s">
        <v>814</v>
      </c>
      <c r="C646" s="149">
        <v>34423</v>
      </c>
    </row>
    <row r="647" spans="2:3" ht="16.2" customHeight="1">
      <c r="B647" s="148" t="s">
        <v>815</v>
      </c>
      <c r="C647" s="149">
        <v>34424</v>
      </c>
    </row>
    <row r="648" spans="2:3" ht="16.2" customHeight="1">
      <c r="B648" s="148" t="s">
        <v>816</v>
      </c>
      <c r="C648" s="149">
        <v>34425</v>
      </c>
    </row>
    <row r="649" spans="2:3" ht="16.2" customHeight="1">
      <c r="B649" s="148" t="s">
        <v>817</v>
      </c>
      <c r="C649" s="149">
        <v>34426</v>
      </c>
    </row>
    <row r="650" spans="2:3" ht="16.2" customHeight="1">
      <c r="B650" s="148" t="s">
        <v>818</v>
      </c>
      <c r="C650" s="149">
        <v>34427</v>
      </c>
    </row>
    <row r="651" spans="2:3" ht="16.2" customHeight="1">
      <c r="B651" s="148" t="s">
        <v>819</v>
      </c>
      <c r="C651" s="149">
        <v>34428</v>
      </c>
    </row>
    <row r="652" spans="2:3" ht="16.2" customHeight="1">
      <c r="B652" s="148" t="s">
        <v>820</v>
      </c>
      <c r="C652" s="149">
        <v>34429</v>
      </c>
    </row>
    <row r="653" spans="2:3" ht="16.2" customHeight="1">
      <c r="B653" s="148" t="s">
        <v>821</v>
      </c>
      <c r="C653" s="149">
        <v>34430</v>
      </c>
    </row>
    <row r="654" spans="2:3" ht="16.2" customHeight="1">
      <c r="B654" s="148" t="s">
        <v>822</v>
      </c>
      <c r="C654" s="149">
        <v>34431</v>
      </c>
    </row>
    <row r="655" spans="2:3" ht="16.2" customHeight="1">
      <c r="B655" s="148" t="s">
        <v>823</v>
      </c>
      <c r="C655" s="149">
        <v>34432</v>
      </c>
    </row>
    <row r="656" spans="2:3" ht="16.2" customHeight="1">
      <c r="B656" s="148" t="s">
        <v>824</v>
      </c>
      <c r="C656" s="149">
        <v>34433</v>
      </c>
    </row>
    <row r="657" spans="2:3" ht="16.2" customHeight="1">
      <c r="B657" s="148" t="s">
        <v>825</v>
      </c>
      <c r="C657" s="149">
        <v>34434</v>
      </c>
    </row>
    <row r="658" spans="2:3" ht="16.2" customHeight="1">
      <c r="B658" s="148" t="s">
        <v>826</v>
      </c>
      <c r="C658" s="149">
        <v>34435</v>
      </c>
    </row>
    <row r="659" spans="2:3" ht="16.2" customHeight="1">
      <c r="B659" s="148" t="s">
        <v>827</v>
      </c>
      <c r="C659" s="149">
        <v>34436</v>
      </c>
    </row>
    <row r="660" spans="2:3" ht="16.2" customHeight="1">
      <c r="B660" s="148" t="s">
        <v>828</v>
      </c>
      <c r="C660" s="149">
        <v>34437</v>
      </c>
    </row>
    <row r="661" spans="2:3" ht="16.2" customHeight="1">
      <c r="B661" s="148" t="s">
        <v>829</v>
      </c>
      <c r="C661" s="149">
        <v>34438</v>
      </c>
    </row>
    <row r="662" spans="2:3" ht="16.2" customHeight="1">
      <c r="B662" s="148" t="s">
        <v>830</v>
      </c>
      <c r="C662" s="149">
        <v>34439</v>
      </c>
    </row>
    <row r="663" spans="2:3" ht="16.2" customHeight="1">
      <c r="B663" s="148" t="s">
        <v>831</v>
      </c>
      <c r="C663" s="149">
        <v>34440</v>
      </c>
    </row>
    <row r="664" spans="2:3" ht="16.2" customHeight="1">
      <c r="B664" s="148" t="s">
        <v>832</v>
      </c>
      <c r="C664" s="149">
        <v>34441</v>
      </c>
    </row>
    <row r="665" spans="2:3" ht="16.2" customHeight="1">
      <c r="B665" s="148" t="s">
        <v>833</v>
      </c>
      <c r="C665" s="149">
        <v>34442</v>
      </c>
    </row>
    <row r="666" spans="2:3" ht="16.2" customHeight="1">
      <c r="B666" s="148" t="s">
        <v>834</v>
      </c>
      <c r="C666" s="149">
        <v>34443</v>
      </c>
    </row>
    <row r="667" spans="2:3" ht="16.2" customHeight="1">
      <c r="B667" s="148" t="s">
        <v>835</v>
      </c>
      <c r="C667" s="149">
        <v>34444</v>
      </c>
    </row>
    <row r="668" spans="2:3" ht="16.2" customHeight="1">
      <c r="B668" s="148" t="s">
        <v>836</v>
      </c>
      <c r="C668" s="149">
        <v>34445</v>
      </c>
    </row>
    <row r="669" spans="2:3" ht="16.2" customHeight="1">
      <c r="B669" s="148" t="s">
        <v>837</v>
      </c>
      <c r="C669" s="149">
        <v>34447</v>
      </c>
    </row>
    <row r="670" spans="2:3" ht="16.2" customHeight="1">
      <c r="B670" s="148" t="s">
        <v>838</v>
      </c>
      <c r="C670" s="149">
        <v>34448</v>
      </c>
    </row>
    <row r="671" spans="2:3" ht="16.2" customHeight="1">
      <c r="B671" s="148" t="s">
        <v>839</v>
      </c>
      <c r="C671" s="149">
        <v>34449</v>
      </c>
    </row>
    <row r="672" spans="2:3" ht="16.2" customHeight="1">
      <c r="B672" s="148" t="s">
        <v>840</v>
      </c>
      <c r="C672" s="149">
        <v>34450</v>
      </c>
    </row>
    <row r="673" spans="2:3" ht="16.2" customHeight="1">
      <c r="B673" s="148" t="s">
        <v>841</v>
      </c>
      <c r="C673" s="149">
        <v>34451</v>
      </c>
    </row>
    <row r="674" spans="2:3" ht="16.2" customHeight="1">
      <c r="B674" s="148" t="s">
        <v>842</v>
      </c>
      <c r="C674" s="149">
        <v>34452</v>
      </c>
    </row>
    <row r="675" spans="2:3" ht="16.2" customHeight="1">
      <c r="B675" s="148" t="s">
        <v>843</v>
      </c>
      <c r="C675" s="149">
        <v>34453</v>
      </c>
    </row>
    <row r="676" spans="2:3" ht="16.2" customHeight="1">
      <c r="B676" s="148" t="s">
        <v>844</v>
      </c>
      <c r="C676" s="149">
        <v>34454</v>
      </c>
    </row>
    <row r="677" spans="2:3" ht="16.2" customHeight="1">
      <c r="B677" s="148" t="s">
        <v>848</v>
      </c>
      <c r="C677" s="149">
        <v>34455</v>
      </c>
    </row>
    <row r="678" spans="2:3" ht="16.2" customHeight="1">
      <c r="B678" s="148" t="s">
        <v>845</v>
      </c>
      <c r="C678" s="149">
        <v>34501</v>
      </c>
    </row>
    <row r="679" spans="2:3" ht="16.2" customHeight="1">
      <c r="B679" s="148" t="s">
        <v>846</v>
      </c>
      <c r="C679" s="149">
        <v>34503</v>
      </c>
    </row>
    <row r="680" spans="2:3" ht="16.2" customHeight="1">
      <c r="B680" s="148" t="s">
        <v>847</v>
      </c>
      <c r="C680" s="149">
        <v>34504</v>
      </c>
    </row>
    <row r="681" spans="2:3" ht="16.2" customHeight="1">
      <c r="B681" s="148" t="s">
        <v>849</v>
      </c>
      <c r="C681" s="149">
        <v>34505</v>
      </c>
    </row>
    <row r="682" spans="2:3" ht="16.2" customHeight="1">
      <c r="B682" s="148" t="s">
        <v>850</v>
      </c>
      <c r="C682" s="149">
        <v>34506</v>
      </c>
    </row>
    <row r="683" spans="2:3" ht="16.2" customHeight="1">
      <c r="B683" s="148" t="s">
        <v>851</v>
      </c>
      <c r="C683" s="149">
        <v>34507</v>
      </c>
    </row>
    <row r="684" spans="2:3" ht="16.2" customHeight="1">
      <c r="B684" s="148" t="s">
        <v>852</v>
      </c>
      <c r="C684" s="149">
        <v>34508</v>
      </c>
    </row>
    <row r="685" spans="2:3" ht="16.2" customHeight="1">
      <c r="B685" s="148" t="s">
        <v>853</v>
      </c>
      <c r="C685" s="149">
        <v>34509</v>
      </c>
    </row>
    <row r="686" spans="2:3" ht="16.2" customHeight="1">
      <c r="B686" s="148" t="s">
        <v>854</v>
      </c>
      <c r="C686" s="149">
        <v>34510</v>
      </c>
    </row>
    <row r="687" spans="2:3" ht="16.2" customHeight="1">
      <c r="B687" s="148" t="s">
        <v>855</v>
      </c>
      <c r="C687" s="149">
        <v>34511</v>
      </c>
    </row>
    <row r="688" spans="2:3" ht="16.2" customHeight="1">
      <c r="B688" s="148" t="s">
        <v>856</v>
      </c>
      <c r="C688" s="149">
        <v>34512</v>
      </c>
    </row>
    <row r="689" spans="2:3" ht="16.2" customHeight="1">
      <c r="B689" s="148" t="s">
        <v>857</v>
      </c>
      <c r="C689" s="149">
        <v>34513</v>
      </c>
    </row>
    <row r="690" spans="2:3" ht="16.2" customHeight="1">
      <c r="B690" s="148" t="s">
        <v>864</v>
      </c>
      <c r="C690" s="149">
        <v>34514</v>
      </c>
    </row>
    <row r="691" spans="2:3" ht="16.2" customHeight="1">
      <c r="B691" s="148" t="s">
        <v>858</v>
      </c>
      <c r="C691" s="149">
        <v>34516</v>
      </c>
    </row>
    <row r="692" spans="2:3" ht="16.2" customHeight="1">
      <c r="B692" s="148" t="s">
        <v>859</v>
      </c>
      <c r="C692" s="149">
        <v>34517</v>
      </c>
    </row>
    <row r="693" spans="2:3" ht="16.2" customHeight="1">
      <c r="B693" s="148" t="s">
        <v>860</v>
      </c>
      <c r="C693" s="149">
        <v>34518</v>
      </c>
    </row>
    <row r="694" spans="2:3" ht="16.2" customHeight="1">
      <c r="B694" s="148" t="s">
        <v>861</v>
      </c>
      <c r="C694" s="149">
        <v>34519</v>
      </c>
    </row>
    <row r="695" spans="2:3" ht="16.2" customHeight="1">
      <c r="B695" s="148" t="s">
        <v>862</v>
      </c>
      <c r="C695" s="149">
        <v>34520</v>
      </c>
    </row>
    <row r="696" spans="2:3" ht="16.2" customHeight="1">
      <c r="B696" s="148" t="s">
        <v>863</v>
      </c>
      <c r="C696" s="149">
        <v>34521</v>
      </c>
    </row>
    <row r="697" spans="2:3" ht="16.2" customHeight="1">
      <c r="B697" s="148" t="s">
        <v>865</v>
      </c>
      <c r="C697" s="149">
        <v>34522</v>
      </c>
    </row>
    <row r="698" spans="2:3" ht="16.2" customHeight="1">
      <c r="B698" s="148" t="s">
        <v>866</v>
      </c>
      <c r="C698" s="149">
        <v>34523</v>
      </c>
    </row>
    <row r="699" spans="2:3" ht="16.2" customHeight="1">
      <c r="B699" s="148" t="s">
        <v>867</v>
      </c>
      <c r="C699" s="149">
        <v>34524</v>
      </c>
    </row>
    <row r="700" spans="2:3" ht="16.2" customHeight="1">
      <c r="B700" s="148" t="s">
        <v>868</v>
      </c>
      <c r="C700" s="149">
        <v>34525</v>
      </c>
    </row>
    <row r="701" spans="2:3" ht="16.2" customHeight="1">
      <c r="B701" s="148" t="s">
        <v>869</v>
      </c>
      <c r="C701" s="149">
        <v>34526</v>
      </c>
    </row>
    <row r="702" spans="2:3" ht="16.2" customHeight="1">
      <c r="B702" s="148" t="s">
        <v>870</v>
      </c>
      <c r="C702" s="149">
        <v>34527</v>
      </c>
    </row>
    <row r="703" spans="2:3" ht="16.2" customHeight="1">
      <c r="B703" s="148" t="s">
        <v>874</v>
      </c>
      <c r="C703" s="149">
        <v>34528</v>
      </c>
    </row>
    <row r="704" spans="2:3" ht="16.2" customHeight="1">
      <c r="B704" s="148" t="s">
        <v>871</v>
      </c>
      <c r="C704" s="149">
        <v>34529</v>
      </c>
    </row>
    <row r="705" spans="2:3" ht="16.2" customHeight="1">
      <c r="B705" s="148" t="s">
        <v>872</v>
      </c>
      <c r="C705" s="149">
        <v>34531</v>
      </c>
    </row>
    <row r="706" spans="2:3" ht="16.2" customHeight="1">
      <c r="B706" s="148" t="s">
        <v>873</v>
      </c>
      <c r="C706" s="149">
        <v>34533</v>
      </c>
    </row>
    <row r="707" spans="2:3" ht="16.2" customHeight="1">
      <c r="B707" s="148" t="s">
        <v>875</v>
      </c>
      <c r="C707" s="149">
        <v>34534</v>
      </c>
    </row>
    <row r="708" spans="2:3" ht="16.2" customHeight="1">
      <c r="B708" s="148" t="s">
        <v>876</v>
      </c>
      <c r="C708" s="149">
        <v>34535</v>
      </c>
    </row>
    <row r="709" spans="2:3" ht="16.2" customHeight="1">
      <c r="B709" s="148" t="s">
        <v>877</v>
      </c>
      <c r="C709" s="149">
        <v>34536</v>
      </c>
    </row>
    <row r="710" spans="2:3" ht="16.2" customHeight="1">
      <c r="B710" s="148" t="s">
        <v>878</v>
      </c>
      <c r="C710" s="149">
        <v>34601</v>
      </c>
    </row>
    <row r="711" spans="2:3" ht="16.2" customHeight="1">
      <c r="B711" s="148" t="s">
        <v>879</v>
      </c>
      <c r="C711" s="149">
        <v>34602</v>
      </c>
    </row>
    <row r="712" spans="2:3" ht="16.2" customHeight="1">
      <c r="B712" s="148" t="s">
        <v>880</v>
      </c>
      <c r="C712" s="149">
        <v>34603</v>
      </c>
    </row>
    <row r="713" spans="2:3" ht="16.2" customHeight="1">
      <c r="B713" s="148" t="s">
        <v>881</v>
      </c>
      <c r="C713" s="149">
        <v>34604</v>
      </c>
    </row>
    <row r="714" spans="2:3" ht="16.2" customHeight="1">
      <c r="B714" s="148" t="s">
        <v>882</v>
      </c>
      <c r="C714" s="149">
        <v>34605</v>
      </c>
    </row>
    <row r="715" spans="2:3" ht="16.2" customHeight="1">
      <c r="B715" s="148" t="s">
        <v>883</v>
      </c>
      <c r="C715" s="149">
        <v>34606</v>
      </c>
    </row>
    <row r="716" spans="2:3" ht="16.2" customHeight="1">
      <c r="B716" s="148" t="s">
        <v>884</v>
      </c>
      <c r="C716" s="149">
        <v>34701</v>
      </c>
    </row>
    <row r="717" spans="2:3" ht="16.2" customHeight="1">
      <c r="B717" s="148" t="s">
        <v>885</v>
      </c>
      <c r="C717" s="149">
        <v>34702</v>
      </c>
    </row>
    <row r="718" spans="2:3" ht="16.2" customHeight="1">
      <c r="B718" s="148" t="s">
        <v>886</v>
      </c>
      <c r="C718" s="149">
        <v>34703</v>
      </c>
    </row>
    <row r="719" spans="2:3" ht="16.2" customHeight="1">
      <c r="B719" s="148" t="s">
        <v>887</v>
      </c>
      <c r="C719" s="149">
        <v>35102</v>
      </c>
    </row>
    <row r="720" spans="2:3" ht="16.2" customHeight="1">
      <c r="B720" s="148" t="s">
        <v>888</v>
      </c>
      <c r="C720" s="149">
        <v>35301</v>
      </c>
    </row>
    <row r="721" spans="2:3" ht="16.2" customHeight="1">
      <c r="B721" s="148" t="s">
        <v>889</v>
      </c>
      <c r="C721" s="149">
        <v>35302</v>
      </c>
    </row>
    <row r="722" spans="2:3" ht="16.2" customHeight="1">
      <c r="B722" s="148" t="s">
        <v>890</v>
      </c>
      <c r="C722" s="149">
        <v>35303</v>
      </c>
    </row>
    <row r="723" spans="2:3" ht="16.2" customHeight="1">
      <c r="B723" s="148" t="s">
        <v>891</v>
      </c>
      <c r="C723" s="149">
        <v>35304</v>
      </c>
    </row>
    <row r="724" spans="2:3" ht="16.2" customHeight="1">
      <c r="B724" s="148" t="s">
        <v>892</v>
      </c>
      <c r="C724" s="149">
        <v>35305</v>
      </c>
    </row>
    <row r="725" spans="2:3" ht="16.2" customHeight="1">
      <c r="B725" s="148" t="s">
        <v>893</v>
      </c>
      <c r="C725" s="149">
        <v>35306</v>
      </c>
    </row>
    <row r="726" spans="2:3" ht="16.2" customHeight="1">
      <c r="B726" s="148" t="s">
        <v>894</v>
      </c>
      <c r="C726" s="149">
        <v>35307</v>
      </c>
    </row>
    <row r="727" spans="2:3" ht="16.2" customHeight="1">
      <c r="B727" s="148" t="s">
        <v>895</v>
      </c>
      <c r="C727" s="149">
        <v>35308</v>
      </c>
    </row>
    <row r="728" spans="2:3" ht="16.2" customHeight="1">
      <c r="B728" s="148" t="s">
        <v>896</v>
      </c>
      <c r="C728" s="149">
        <v>35309</v>
      </c>
    </row>
    <row r="729" spans="2:3" ht="16.2" customHeight="1">
      <c r="B729" s="148" t="s">
        <v>897</v>
      </c>
      <c r="C729" s="149">
        <v>35310</v>
      </c>
    </row>
    <row r="730" spans="2:3" ht="16.2" customHeight="1">
      <c r="B730" s="148" t="s">
        <v>898</v>
      </c>
      <c r="C730" s="149">
        <v>35311</v>
      </c>
    </row>
    <row r="731" spans="2:3" ht="16.2" customHeight="1">
      <c r="B731" s="148" t="s">
        <v>899</v>
      </c>
      <c r="C731" s="149">
        <v>35312</v>
      </c>
    </row>
    <row r="732" spans="2:3" ht="16.2" customHeight="1">
      <c r="B732" s="148" t="s">
        <v>900</v>
      </c>
      <c r="C732" s="149">
        <v>35313</v>
      </c>
    </row>
    <row r="733" spans="2:3" ht="16.2" customHeight="1">
      <c r="B733" s="148" t="s">
        <v>901</v>
      </c>
      <c r="C733" s="149">
        <v>35314</v>
      </c>
    </row>
    <row r="734" spans="2:3" ht="16.2" customHeight="1">
      <c r="B734" s="148" t="s">
        <v>902</v>
      </c>
      <c r="C734" s="149">
        <v>35315</v>
      </c>
    </row>
    <row r="735" spans="2:3" ht="16.2" customHeight="1">
      <c r="B735" s="148" t="s">
        <v>903</v>
      </c>
      <c r="C735" s="149">
        <v>35401</v>
      </c>
    </row>
    <row r="736" spans="2:3" ht="16.2" customHeight="1">
      <c r="B736" s="148" t="s">
        <v>904</v>
      </c>
      <c r="C736" s="149">
        <v>35402</v>
      </c>
    </row>
    <row r="737" spans="2:3" ht="16.2" customHeight="1">
      <c r="B737" s="148" t="s">
        <v>905</v>
      </c>
      <c r="C737" s="149">
        <v>35403</v>
      </c>
    </row>
    <row r="738" spans="2:3" ht="16.2" customHeight="1">
      <c r="B738" s="148" t="s">
        <v>906</v>
      </c>
      <c r="C738" s="149">
        <v>35404</v>
      </c>
    </row>
    <row r="739" spans="2:3" ht="16.2" customHeight="1">
      <c r="B739" s="148" t="s">
        <v>907</v>
      </c>
      <c r="C739" s="149">
        <v>35405</v>
      </c>
    </row>
    <row r="740" spans="2:3" ht="16.2" customHeight="1">
      <c r="B740" s="148" t="s">
        <v>908</v>
      </c>
      <c r="C740" s="149">
        <v>35406</v>
      </c>
    </row>
    <row r="741" spans="2:3" ht="16.2" customHeight="1">
      <c r="B741" s="148" t="s">
        <v>909</v>
      </c>
      <c r="C741" s="149">
        <v>35407</v>
      </c>
    </row>
    <row r="742" spans="2:3" ht="16.2" customHeight="1">
      <c r="B742" s="148" t="s">
        <v>910</v>
      </c>
      <c r="C742" s="149">
        <v>35408</v>
      </c>
    </row>
    <row r="743" spans="2:3" ht="16.2" customHeight="1">
      <c r="B743" s="148" t="s">
        <v>911</v>
      </c>
      <c r="C743" s="149">
        <v>35409</v>
      </c>
    </row>
    <row r="744" spans="2:3" ht="16.2" customHeight="1">
      <c r="B744" s="148" t="s">
        <v>912</v>
      </c>
      <c r="C744" s="149">
        <v>35410</v>
      </c>
    </row>
    <row r="745" spans="2:3" ht="16.2" customHeight="1">
      <c r="B745" s="148" t="s">
        <v>913</v>
      </c>
      <c r="C745" s="149">
        <v>35411</v>
      </c>
    </row>
    <row r="746" spans="2:3" ht="16.2" customHeight="1">
      <c r="B746" s="148" t="s">
        <v>914</v>
      </c>
      <c r="C746" s="149">
        <v>35412</v>
      </c>
    </row>
    <row r="747" spans="2:3" ht="16.2" customHeight="1">
      <c r="B747" s="148" t="s">
        <v>915</v>
      </c>
      <c r="C747" s="149">
        <v>35413</v>
      </c>
    </row>
    <row r="748" spans="2:3" ht="16.2" customHeight="1">
      <c r="B748" s="148" t="s">
        <v>916</v>
      </c>
      <c r="C748" s="149">
        <v>35414</v>
      </c>
    </row>
    <row r="749" spans="2:3" ht="16.2" customHeight="1">
      <c r="B749" s="148" t="s">
        <v>917</v>
      </c>
      <c r="C749" s="149">
        <v>35416</v>
      </c>
    </row>
    <row r="750" spans="2:3" ht="16.2" customHeight="1">
      <c r="B750" s="148" t="s">
        <v>918</v>
      </c>
      <c r="C750" s="149">
        <v>35501</v>
      </c>
    </row>
    <row r="751" spans="2:3" ht="16.2" customHeight="1">
      <c r="B751" s="148" t="s">
        <v>922</v>
      </c>
      <c r="C751" s="149">
        <v>35502</v>
      </c>
    </row>
    <row r="752" spans="2:3" ht="16.2" customHeight="1">
      <c r="B752" s="148" t="s">
        <v>919</v>
      </c>
      <c r="C752" s="149">
        <v>35503</v>
      </c>
    </row>
    <row r="753" spans="2:3" ht="16.2" customHeight="1">
      <c r="B753" s="148" t="s">
        <v>920</v>
      </c>
      <c r="C753" s="149">
        <v>35505</v>
      </c>
    </row>
    <row r="754" spans="2:3" ht="16.2" customHeight="1">
      <c r="B754" s="148" t="s">
        <v>921</v>
      </c>
      <c r="C754" s="149">
        <v>35506</v>
      </c>
    </row>
    <row r="755" spans="2:3" ht="16.2" customHeight="1">
      <c r="B755" s="148" t="s">
        <v>923</v>
      </c>
      <c r="C755" s="149">
        <v>35507</v>
      </c>
    </row>
    <row r="756" spans="2:3" ht="16.2" customHeight="1">
      <c r="B756" s="148" t="s">
        <v>924</v>
      </c>
      <c r="C756" s="149">
        <v>36101</v>
      </c>
    </row>
    <row r="757" spans="2:3" ht="16.2" customHeight="1">
      <c r="B757" s="148" t="s">
        <v>925</v>
      </c>
      <c r="C757" s="149">
        <v>36102</v>
      </c>
    </row>
    <row r="758" spans="2:3" ht="16.2" customHeight="1">
      <c r="B758" s="148" t="s">
        <v>926</v>
      </c>
      <c r="C758" s="149">
        <v>36201</v>
      </c>
    </row>
    <row r="759" spans="2:3" ht="16.2" customHeight="1">
      <c r="B759" s="148" t="s">
        <v>927</v>
      </c>
      <c r="C759" s="149">
        <v>36202</v>
      </c>
    </row>
    <row r="760" spans="2:3" ht="16.2" customHeight="1">
      <c r="B760" s="148" t="s">
        <v>928</v>
      </c>
      <c r="C760" s="149">
        <v>36301</v>
      </c>
    </row>
    <row r="761" spans="2:3" ht="16.2" customHeight="1">
      <c r="B761" s="148" t="s">
        <v>929</v>
      </c>
      <c r="C761" s="149">
        <v>36302</v>
      </c>
    </row>
    <row r="762" spans="2:3" ht="16.2" customHeight="1">
      <c r="B762" s="148" t="s">
        <v>930</v>
      </c>
      <c r="C762" s="149">
        <v>36303</v>
      </c>
    </row>
    <row r="763" spans="2:3" ht="16.2" customHeight="1">
      <c r="B763" s="148" t="s">
        <v>931</v>
      </c>
      <c r="C763" s="149">
        <v>36402</v>
      </c>
    </row>
    <row r="764" spans="2:3" ht="16.2" customHeight="1">
      <c r="B764" s="148" t="s">
        <v>932</v>
      </c>
      <c r="C764" s="149">
        <v>36403</v>
      </c>
    </row>
    <row r="765" spans="2:3" ht="16.2" customHeight="1">
      <c r="B765" s="148" t="s">
        <v>933</v>
      </c>
      <c r="C765" s="149">
        <v>37101</v>
      </c>
    </row>
    <row r="766" spans="2:3" ht="16.2" customHeight="1">
      <c r="B766" s="148" t="s">
        <v>934</v>
      </c>
      <c r="C766" s="149">
        <v>37102</v>
      </c>
    </row>
    <row r="767" spans="2:3" ht="16.2" customHeight="1">
      <c r="B767" s="148" t="s">
        <v>935</v>
      </c>
      <c r="C767" s="149">
        <v>37103</v>
      </c>
    </row>
    <row r="768" spans="2:3" ht="16.2" customHeight="1">
      <c r="B768" s="148" t="s">
        <v>936</v>
      </c>
      <c r="C768" s="149">
        <v>37104</v>
      </c>
    </row>
    <row r="769" spans="2:3" ht="16.2" customHeight="1">
      <c r="B769" s="148" t="s">
        <v>937</v>
      </c>
      <c r="C769" s="149">
        <v>37105</v>
      </c>
    </row>
    <row r="770" spans="2:3" ht="16.2" customHeight="1">
      <c r="B770" s="148" t="s">
        <v>938</v>
      </c>
      <c r="C770" s="149">
        <v>37106</v>
      </c>
    </row>
    <row r="771" spans="2:3" ht="16.2" customHeight="1">
      <c r="B771" s="148" t="s">
        <v>939</v>
      </c>
      <c r="C771" s="149">
        <v>37107</v>
      </c>
    </row>
    <row r="772" spans="2:3" ht="16.2" customHeight="1">
      <c r="B772" s="148" t="s">
        <v>940</v>
      </c>
      <c r="C772" s="149">
        <v>37109</v>
      </c>
    </row>
    <row r="773" spans="2:3" ht="16.2" customHeight="1">
      <c r="B773" s="148" t="s">
        <v>941</v>
      </c>
      <c r="C773" s="149">
        <v>37110</v>
      </c>
    </row>
    <row r="774" spans="2:3" ht="16.2" customHeight="1">
      <c r="B774" s="148" t="s">
        <v>942</v>
      </c>
      <c r="C774" s="149">
        <v>37111</v>
      </c>
    </row>
    <row r="775" spans="2:3" ht="16.2" customHeight="1">
      <c r="B775" s="148" t="s">
        <v>943</v>
      </c>
      <c r="C775" s="149">
        <v>37112</v>
      </c>
    </row>
    <row r="776" spans="2:3" ht="16.2" customHeight="1">
      <c r="B776" s="148" t="s">
        <v>944</v>
      </c>
      <c r="C776" s="149">
        <v>37113</v>
      </c>
    </row>
    <row r="777" spans="2:3" ht="16.2" customHeight="1">
      <c r="B777" s="148" t="s">
        <v>945</v>
      </c>
      <c r="C777" s="149">
        <v>37114</v>
      </c>
    </row>
    <row r="778" spans="2:3" ht="16.2" customHeight="1">
      <c r="B778" s="148" t="s">
        <v>946</v>
      </c>
      <c r="C778" s="149">
        <v>37115</v>
      </c>
    </row>
    <row r="779" spans="2:3" ht="16.2" customHeight="1">
      <c r="B779" s="148" t="s">
        <v>947</v>
      </c>
      <c r="C779" s="149">
        <v>37116</v>
      </c>
    </row>
    <row r="780" spans="2:3" ht="16.2" customHeight="1">
      <c r="B780" s="148" t="s">
        <v>948</v>
      </c>
      <c r="C780" s="149">
        <v>37117</v>
      </c>
    </row>
    <row r="781" spans="2:3" ht="16.2" customHeight="1">
      <c r="B781" s="148" t="s">
        <v>949</v>
      </c>
      <c r="C781" s="149">
        <v>37118</v>
      </c>
    </row>
    <row r="782" spans="2:3" ht="16.2" customHeight="1">
      <c r="B782" s="148" t="s">
        <v>950</v>
      </c>
      <c r="C782" s="149">
        <v>37119</v>
      </c>
    </row>
    <row r="783" spans="2:3" ht="16.2" customHeight="1">
      <c r="B783" s="148" t="s">
        <v>951</v>
      </c>
      <c r="C783" s="149">
        <v>37120</v>
      </c>
    </row>
    <row r="784" spans="2:3" ht="16.2" customHeight="1">
      <c r="B784" s="148" t="s">
        <v>952</v>
      </c>
      <c r="C784" s="149">
        <v>37122</v>
      </c>
    </row>
    <row r="785" spans="2:3" ht="16.2" customHeight="1">
      <c r="B785" s="148" t="s">
        <v>953</v>
      </c>
      <c r="C785" s="149">
        <v>37123</v>
      </c>
    </row>
    <row r="786" spans="2:3" ht="16.2" customHeight="1">
      <c r="B786" s="148" t="s">
        <v>954</v>
      </c>
      <c r="C786" s="149">
        <v>37125</v>
      </c>
    </row>
    <row r="787" spans="2:3" ht="16.2" customHeight="1">
      <c r="B787" s="148" t="s">
        <v>955</v>
      </c>
      <c r="C787" s="149">
        <v>37126</v>
      </c>
    </row>
    <row r="788" spans="2:3" ht="16.2" customHeight="1">
      <c r="B788" s="148" t="s">
        <v>956</v>
      </c>
      <c r="C788" s="149">
        <v>37127</v>
      </c>
    </row>
    <row r="789" spans="2:3" ht="16.2" customHeight="1">
      <c r="B789" s="148" t="s">
        <v>957</v>
      </c>
      <c r="C789" s="149">
        <v>37128</v>
      </c>
    </row>
    <row r="790" spans="2:3" ht="16.2" customHeight="1">
      <c r="B790" s="148" t="s">
        <v>958</v>
      </c>
      <c r="C790" s="149">
        <v>37129</v>
      </c>
    </row>
    <row r="791" spans="2:3" ht="16.2" customHeight="1">
      <c r="B791" s="148" t="s">
        <v>959</v>
      </c>
      <c r="C791" s="149">
        <v>37130</v>
      </c>
    </row>
    <row r="792" spans="2:3" ht="16.2" customHeight="1">
      <c r="B792" s="148" t="s">
        <v>964</v>
      </c>
      <c r="C792" s="150">
        <v>37131</v>
      </c>
    </row>
    <row r="793" spans="2:3" ht="16.2" customHeight="1">
      <c r="B793" s="148" t="s">
        <v>960</v>
      </c>
      <c r="C793" s="149">
        <v>37201</v>
      </c>
    </row>
    <row r="794" spans="2:3" ht="16.2" customHeight="1">
      <c r="B794" s="148" t="s">
        <v>961</v>
      </c>
      <c r="C794" s="149">
        <v>37301</v>
      </c>
    </row>
    <row r="795" spans="2:3" ht="16.2" customHeight="1">
      <c r="B795" s="148" t="s">
        <v>962</v>
      </c>
      <c r="C795" s="149">
        <v>37302</v>
      </c>
    </row>
    <row r="796" spans="2:3" ht="16.2" customHeight="1">
      <c r="B796" s="148" t="s">
        <v>963</v>
      </c>
      <c r="C796" s="149">
        <v>37303</v>
      </c>
    </row>
    <row r="797" spans="2:3" ht="16.2" customHeight="1">
      <c r="B797" s="148" t="s">
        <v>965</v>
      </c>
      <c r="C797" s="149">
        <v>37304</v>
      </c>
    </row>
    <row r="798" spans="2:3" ht="16.2" customHeight="1">
      <c r="B798" s="148" t="s">
        <v>966</v>
      </c>
      <c r="C798" s="149">
        <v>37305</v>
      </c>
    </row>
    <row r="799" spans="2:3" ht="16.2" customHeight="1">
      <c r="B799" s="148" t="s">
        <v>967</v>
      </c>
      <c r="C799" s="149">
        <v>37401</v>
      </c>
    </row>
    <row r="800" spans="2:3" ht="16.2" customHeight="1">
      <c r="B800" s="148" t="s">
        <v>968</v>
      </c>
      <c r="C800" s="149">
        <v>37402</v>
      </c>
    </row>
    <row r="801" spans="2:3" ht="16.2" customHeight="1">
      <c r="B801" s="148" t="s">
        <v>969</v>
      </c>
      <c r="C801" s="149">
        <v>37404</v>
      </c>
    </row>
    <row r="802" spans="2:3" ht="16.2" customHeight="1">
      <c r="B802" s="148" t="s">
        <v>970</v>
      </c>
      <c r="C802" s="149">
        <v>37405</v>
      </c>
    </row>
    <row r="803" spans="2:3" ht="16.2" customHeight="1">
      <c r="B803" s="148" t="s">
        <v>971</v>
      </c>
      <c r="C803" s="149">
        <v>37406</v>
      </c>
    </row>
    <row r="804" spans="2:3" ht="16.2" customHeight="1">
      <c r="B804" s="148" t="s">
        <v>972</v>
      </c>
      <c r="C804" s="149">
        <v>37407</v>
      </c>
    </row>
    <row r="805" spans="2:3" ht="16.2" customHeight="1">
      <c r="B805" s="148" t="s">
        <v>973</v>
      </c>
      <c r="C805" s="149">
        <v>37408</v>
      </c>
    </row>
    <row r="806" spans="2:3" ht="16.2" customHeight="1">
      <c r="B806" s="148" t="s">
        <v>974</v>
      </c>
      <c r="C806" s="149">
        <v>37409</v>
      </c>
    </row>
    <row r="807" spans="2:3" ht="16.2" customHeight="1">
      <c r="B807" s="148" t="s">
        <v>975</v>
      </c>
      <c r="C807" s="149">
        <v>37501</v>
      </c>
    </row>
    <row r="808" spans="2:3" ht="16.2" customHeight="1">
      <c r="B808" s="148" t="s">
        <v>976</v>
      </c>
      <c r="C808" s="149">
        <v>37502</v>
      </c>
    </row>
    <row r="809" spans="2:3" ht="16.2" customHeight="1">
      <c r="B809" s="148" t="s">
        <v>977</v>
      </c>
      <c r="C809" s="149">
        <v>37503</v>
      </c>
    </row>
    <row r="810" spans="2:3" ht="16.2" customHeight="1">
      <c r="B810" s="148" t="s">
        <v>978</v>
      </c>
      <c r="C810" s="149">
        <v>37601</v>
      </c>
    </row>
    <row r="811" spans="2:3" ht="16.2" customHeight="1">
      <c r="B811" s="148" t="s">
        <v>979</v>
      </c>
      <c r="C811" s="149">
        <v>37602</v>
      </c>
    </row>
    <row r="812" spans="2:3" ht="16.2" customHeight="1">
      <c r="B812" s="148" t="s">
        <v>980</v>
      </c>
      <c r="C812" s="149">
        <v>37603</v>
      </c>
    </row>
    <row r="813" spans="2:3" ht="16.2" customHeight="1">
      <c r="B813" s="148" t="s">
        <v>981</v>
      </c>
      <c r="C813" s="149">
        <v>37604</v>
      </c>
    </row>
    <row r="814" spans="2:3" ht="16.2" customHeight="1">
      <c r="B814" s="148" t="s">
        <v>982</v>
      </c>
      <c r="C814" s="149">
        <v>37701</v>
      </c>
    </row>
    <row r="815" spans="2:3" ht="16.2" customHeight="1">
      <c r="B815" s="148" t="s">
        <v>983</v>
      </c>
      <c r="C815" s="149">
        <v>37702</v>
      </c>
    </row>
    <row r="816" spans="2:3" ht="16.2" customHeight="1">
      <c r="B816" s="148" t="s">
        <v>984</v>
      </c>
      <c r="C816" s="149">
        <v>37703</v>
      </c>
    </row>
    <row r="817" spans="2:3" ht="16.2" customHeight="1">
      <c r="B817" s="148" t="s">
        <v>985</v>
      </c>
      <c r="C817" s="149">
        <v>37704</v>
      </c>
    </row>
    <row r="818" spans="2:3" ht="16.2" customHeight="1">
      <c r="B818" s="148" t="s">
        <v>986</v>
      </c>
      <c r="C818" s="149">
        <v>38001</v>
      </c>
    </row>
    <row r="819" spans="2:3" ht="16.2" customHeight="1">
      <c r="B819" s="148" t="s">
        <v>987</v>
      </c>
      <c r="C819" s="149">
        <v>38002</v>
      </c>
    </row>
    <row r="820" spans="2:3" ht="16.2" customHeight="1">
      <c r="B820" s="148" t="s">
        <v>988</v>
      </c>
      <c r="C820" s="149">
        <v>38004</v>
      </c>
    </row>
    <row r="821" spans="2:3" ht="16.2" customHeight="1">
      <c r="B821" s="148" t="s">
        <v>989</v>
      </c>
      <c r="C821" s="149">
        <v>38005</v>
      </c>
    </row>
    <row r="822" spans="2:3" ht="16.2" customHeight="1">
      <c r="B822" s="148" t="s">
        <v>990</v>
      </c>
      <c r="C822" s="149">
        <v>40104</v>
      </c>
    </row>
    <row r="823" spans="2:3" ht="16.2" customHeight="1">
      <c r="B823" s="148" t="s">
        <v>991</v>
      </c>
      <c r="C823" s="149">
        <v>40105</v>
      </c>
    </row>
    <row r="824" spans="2:3" ht="16.2" customHeight="1">
      <c r="B824" s="148" t="s">
        <v>992</v>
      </c>
      <c r="C824" s="149">
        <v>40106</v>
      </c>
    </row>
    <row r="825" spans="2:3" ht="16.2" customHeight="1">
      <c r="B825" s="148" t="s">
        <v>993</v>
      </c>
      <c r="C825" s="149">
        <v>40107</v>
      </c>
    </row>
    <row r="826" spans="2:3" ht="16.2" customHeight="1">
      <c r="B826" s="148" t="s">
        <v>994</v>
      </c>
      <c r="C826" s="149">
        <v>40109</v>
      </c>
    </row>
    <row r="827" spans="2:3" ht="16.2" customHeight="1">
      <c r="B827" s="148" t="s">
        <v>995</v>
      </c>
      <c r="C827" s="149">
        <v>40111</v>
      </c>
    </row>
    <row r="828" spans="2:3" ht="16.2" customHeight="1">
      <c r="B828" s="148" t="s">
        <v>996</v>
      </c>
      <c r="C828" s="149">
        <v>40114</v>
      </c>
    </row>
    <row r="829" spans="2:3" ht="16.2" customHeight="1">
      <c r="B829" s="148" t="s">
        <v>997</v>
      </c>
      <c r="C829" s="149">
        <v>40115</v>
      </c>
    </row>
    <row r="830" spans="2:3" ht="16.2" customHeight="1">
      <c r="B830" s="148" t="s">
        <v>998</v>
      </c>
      <c r="C830" s="149">
        <v>40118</v>
      </c>
    </row>
    <row r="831" spans="2:3" ht="16.2" customHeight="1">
      <c r="B831" s="148" t="s">
        <v>999</v>
      </c>
      <c r="C831" s="149">
        <v>40122</v>
      </c>
    </row>
    <row r="832" spans="2:3" ht="16.2" customHeight="1">
      <c r="B832" s="148" t="s">
        <v>1000</v>
      </c>
      <c r="C832" s="149">
        <v>40123</v>
      </c>
    </row>
    <row r="833" spans="2:3" ht="16.2" customHeight="1">
      <c r="B833" s="148" t="s">
        <v>1001</v>
      </c>
      <c r="C833" s="149">
        <v>40124</v>
      </c>
    </row>
    <row r="834" spans="2:3" ht="16.2" customHeight="1">
      <c r="B834" s="148" t="s">
        <v>1007</v>
      </c>
      <c r="C834" s="149">
        <v>40127</v>
      </c>
    </row>
    <row r="835" spans="2:3" ht="16.2" customHeight="1">
      <c r="B835" s="148" t="s">
        <v>1002</v>
      </c>
      <c r="C835" s="149">
        <v>40128</v>
      </c>
    </row>
    <row r="836" spans="2:3" ht="16.2" customHeight="1">
      <c r="B836" s="148" t="s">
        <v>1003</v>
      </c>
      <c r="C836" s="149">
        <v>40129</v>
      </c>
    </row>
    <row r="837" spans="2:3" ht="16.2" customHeight="1">
      <c r="B837" s="148" t="s">
        <v>1004</v>
      </c>
      <c r="C837" s="149">
        <v>41101</v>
      </c>
    </row>
    <row r="838" spans="2:3" ht="16.2" customHeight="1">
      <c r="B838" s="148" t="s">
        <v>1005</v>
      </c>
      <c r="C838" s="149">
        <v>41103</v>
      </c>
    </row>
    <row r="839" spans="2:3" ht="16.2" customHeight="1">
      <c r="B839" s="148" t="s">
        <v>1006</v>
      </c>
      <c r="C839" s="149">
        <v>41104</v>
      </c>
    </row>
    <row r="840" spans="2:3" ht="16.2" customHeight="1">
      <c r="B840" s="148" t="s">
        <v>1011</v>
      </c>
      <c r="C840" s="149">
        <v>41106</v>
      </c>
    </row>
    <row r="841" spans="2:3" ht="16.2" customHeight="1">
      <c r="B841" s="148" t="s">
        <v>1008</v>
      </c>
      <c r="C841" s="149">
        <v>41107</v>
      </c>
    </row>
    <row r="842" spans="2:3" ht="16.2" customHeight="1">
      <c r="B842" s="148" t="s">
        <v>1009</v>
      </c>
      <c r="C842" s="149">
        <v>41201</v>
      </c>
    </row>
    <row r="843" spans="2:3" ht="16.2" customHeight="1">
      <c r="B843" s="148" t="s">
        <v>1010</v>
      </c>
      <c r="C843" s="149">
        <v>41203</v>
      </c>
    </row>
    <row r="844" spans="2:3" ht="16.2" customHeight="1">
      <c r="B844" s="148" t="s">
        <v>1012</v>
      </c>
      <c r="C844" s="149">
        <v>41204</v>
      </c>
    </row>
    <row r="845" spans="2:3" ht="16.2" customHeight="1">
      <c r="B845" s="148" t="s">
        <v>1013</v>
      </c>
      <c r="C845" s="149">
        <v>41205</v>
      </c>
    </row>
    <row r="846" spans="2:3" ht="16.2" customHeight="1">
      <c r="B846" s="148" t="s">
        <v>1014</v>
      </c>
      <c r="C846" s="149">
        <v>41302</v>
      </c>
    </row>
    <row r="847" spans="2:3" ht="16.2" customHeight="1">
      <c r="B847" s="148" t="s">
        <v>1015</v>
      </c>
      <c r="C847" s="149">
        <v>41304</v>
      </c>
    </row>
    <row r="848" spans="2:3" ht="16.2" customHeight="1">
      <c r="B848" s="148" t="s">
        <v>1016</v>
      </c>
      <c r="C848" s="149">
        <v>41306</v>
      </c>
    </row>
    <row r="849" spans="2:3" ht="16.2" customHeight="1">
      <c r="B849" s="148" t="s">
        <v>1017</v>
      </c>
      <c r="C849" s="149">
        <v>41309</v>
      </c>
    </row>
    <row r="850" spans="2:3" ht="16.2" customHeight="1">
      <c r="B850" s="148" t="s">
        <v>1018</v>
      </c>
      <c r="C850" s="149">
        <v>41310</v>
      </c>
    </row>
    <row r="851" spans="2:3" ht="16.2" customHeight="1">
      <c r="B851" s="148" t="s">
        <v>1019</v>
      </c>
      <c r="C851" s="149">
        <v>41401</v>
      </c>
    </row>
    <row r="852" spans="2:3" ht="16.2" customHeight="1">
      <c r="B852" s="148" t="s">
        <v>1020</v>
      </c>
      <c r="C852" s="149">
        <v>41402</v>
      </c>
    </row>
    <row r="853" spans="2:3" ht="16.2" customHeight="1">
      <c r="B853" s="148" t="s">
        <v>1021</v>
      </c>
      <c r="C853" s="149">
        <v>41403</v>
      </c>
    </row>
    <row r="854" spans="2:3" ht="16.2" customHeight="1">
      <c r="B854" s="148" t="s">
        <v>1022</v>
      </c>
      <c r="C854" s="149">
        <v>41407</v>
      </c>
    </row>
    <row r="855" spans="2:3" ht="16.2" customHeight="1">
      <c r="B855" s="148" t="s">
        <v>1023</v>
      </c>
      <c r="C855" s="149">
        <v>41501</v>
      </c>
    </row>
    <row r="856" spans="2:3" ht="16.2" customHeight="1">
      <c r="B856" s="148" t="s">
        <v>1024</v>
      </c>
      <c r="C856" s="149">
        <v>41503</v>
      </c>
    </row>
    <row r="857" spans="2:3" ht="16.2" customHeight="1">
      <c r="B857" s="148" t="s">
        <v>1025</v>
      </c>
      <c r="C857" s="149">
        <v>41504</v>
      </c>
    </row>
    <row r="858" spans="2:3" ht="16.2" customHeight="1">
      <c r="B858" s="148" t="s">
        <v>1026</v>
      </c>
      <c r="C858" s="149">
        <v>41601</v>
      </c>
    </row>
    <row r="859" spans="2:3" ht="16.2" customHeight="1">
      <c r="B859" s="148" t="s">
        <v>1027</v>
      </c>
      <c r="C859" s="149">
        <v>41602</v>
      </c>
    </row>
    <row r="860" spans="2:3" ht="16.2" customHeight="1">
      <c r="B860" s="148" t="s">
        <v>1028</v>
      </c>
      <c r="C860" s="149">
        <v>41603</v>
      </c>
    </row>
    <row r="861" spans="2:3" ht="16.2" customHeight="1">
      <c r="B861" s="148" t="s">
        <v>1029</v>
      </c>
      <c r="C861" s="149">
        <v>41604</v>
      </c>
    </row>
    <row r="862" spans="2:3" ht="16.2" customHeight="1">
      <c r="B862" s="148" t="s">
        <v>1030</v>
      </c>
      <c r="C862" s="149">
        <v>41605</v>
      </c>
    </row>
    <row r="863" spans="2:3" ht="16.2" customHeight="1">
      <c r="B863" s="148" t="s">
        <v>1031</v>
      </c>
      <c r="C863" s="149">
        <v>42102</v>
      </c>
    </row>
    <row r="864" spans="2:3" ht="16.2" customHeight="1">
      <c r="B864" s="148" t="s">
        <v>1032</v>
      </c>
      <c r="C864" s="149">
        <v>42103</v>
      </c>
    </row>
    <row r="865" spans="2:3" ht="16.2" customHeight="1">
      <c r="B865" s="148" t="s">
        <v>1033</v>
      </c>
      <c r="C865" s="149">
        <v>42104</v>
      </c>
    </row>
    <row r="866" spans="2:3" ht="16.2" customHeight="1">
      <c r="B866" s="148" t="s">
        <v>1034</v>
      </c>
      <c r="C866" s="149">
        <v>42201</v>
      </c>
    </row>
    <row r="867" spans="2:3" ht="16.2" customHeight="1">
      <c r="B867" s="148" t="s">
        <v>1035</v>
      </c>
      <c r="C867" s="149">
        <v>42202</v>
      </c>
    </row>
    <row r="868" spans="2:3" ht="16.2" customHeight="1">
      <c r="B868" s="148" t="s">
        <v>1036</v>
      </c>
      <c r="C868" s="149">
        <v>42203</v>
      </c>
    </row>
    <row r="869" spans="2:3" ht="16.2" customHeight="1">
      <c r="B869" s="148" t="s">
        <v>1037</v>
      </c>
      <c r="C869" s="149">
        <v>42205</v>
      </c>
    </row>
    <row r="870" spans="2:3" ht="16.2" customHeight="1">
      <c r="B870" s="148" t="s">
        <v>1038</v>
      </c>
      <c r="C870" s="149">
        <v>42207</v>
      </c>
    </row>
    <row r="871" spans="2:3" ht="16.2" customHeight="1">
      <c r="B871" s="148" t="s">
        <v>1039</v>
      </c>
      <c r="C871" s="149">
        <v>42208</v>
      </c>
    </row>
    <row r="872" spans="2:3" ht="16.2" customHeight="1">
      <c r="B872" s="148" t="s">
        <v>1040</v>
      </c>
      <c r="C872" s="149">
        <v>42302</v>
      </c>
    </row>
    <row r="873" spans="2:3" ht="16.2" customHeight="1">
      <c r="B873" s="148" t="s">
        <v>1041</v>
      </c>
      <c r="C873" s="149">
        <v>42303</v>
      </c>
    </row>
    <row r="874" spans="2:3" ht="16.2" customHeight="1">
      <c r="B874" s="148" t="s">
        <v>1042</v>
      </c>
      <c r="C874" s="149">
        <v>42305</v>
      </c>
    </row>
    <row r="875" spans="2:3" ht="16.2" customHeight="1">
      <c r="B875" s="148" t="s">
        <v>1043</v>
      </c>
      <c r="C875" s="149">
        <v>42307</v>
      </c>
    </row>
    <row r="876" spans="2:3" ht="16.2" customHeight="1">
      <c r="B876" s="148" t="s">
        <v>1044</v>
      </c>
      <c r="C876" s="149">
        <v>42309</v>
      </c>
    </row>
    <row r="877" spans="2:3" ht="16.2" customHeight="1">
      <c r="B877" s="148" t="s">
        <v>1045</v>
      </c>
      <c r="C877" s="149">
        <v>42310</v>
      </c>
    </row>
    <row r="878" spans="2:3" ht="16.2" customHeight="1">
      <c r="B878" s="148" t="s">
        <v>1046</v>
      </c>
      <c r="C878" s="149">
        <v>42313</v>
      </c>
    </row>
    <row r="879" spans="2:3" ht="16.2" customHeight="1">
      <c r="B879" s="148" t="s">
        <v>1047</v>
      </c>
      <c r="C879" s="149">
        <v>42316</v>
      </c>
    </row>
    <row r="880" spans="2:3" ht="16.2" customHeight="1">
      <c r="B880" s="148" t="s">
        <v>1048</v>
      </c>
      <c r="C880" s="149">
        <v>42406</v>
      </c>
    </row>
    <row r="881" spans="2:3" ht="16.2" customHeight="1">
      <c r="B881" s="148" t="s">
        <v>1049</v>
      </c>
      <c r="C881" s="149">
        <v>42408</v>
      </c>
    </row>
    <row r="882" spans="2:3" ht="16.2" customHeight="1">
      <c r="B882" s="148" t="s">
        <v>1050</v>
      </c>
      <c r="C882" s="149">
        <v>42409</v>
      </c>
    </row>
    <row r="883" spans="2:3" ht="16.2" customHeight="1">
      <c r="B883" s="148" t="s">
        <v>1051</v>
      </c>
      <c r="C883" s="149">
        <v>42410</v>
      </c>
    </row>
    <row r="884" spans="2:3" ht="16.2" customHeight="1">
      <c r="B884" s="148" t="s">
        <v>1052</v>
      </c>
      <c r="C884" s="149">
        <v>42411</v>
      </c>
    </row>
    <row r="885" spans="2:3" ht="16.2" customHeight="1">
      <c r="B885" s="148" t="s">
        <v>1053</v>
      </c>
      <c r="C885" s="149">
        <v>42413</v>
      </c>
    </row>
    <row r="886" spans="2:3" ht="16.2" customHeight="1">
      <c r="B886" s="148" t="s">
        <v>1054</v>
      </c>
      <c r="C886" s="149">
        <v>42414</v>
      </c>
    </row>
    <row r="887" spans="2:3" ht="16.2" customHeight="1">
      <c r="B887" s="148" t="s">
        <v>1055</v>
      </c>
      <c r="C887" s="149">
        <v>42417</v>
      </c>
    </row>
    <row r="888" spans="2:3" ht="16.2" customHeight="1">
      <c r="B888" s="148" t="s">
        <v>1056</v>
      </c>
      <c r="C888" s="149">
        <v>42418</v>
      </c>
    </row>
    <row r="889" spans="2:3" ht="16.2" customHeight="1">
      <c r="B889" s="148" t="s">
        <v>1057</v>
      </c>
      <c r="C889" s="149">
        <v>42419</v>
      </c>
    </row>
    <row r="890" spans="2:3" ht="16.2" customHeight="1">
      <c r="B890" s="148" t="s">
        <v>1058</v>
      </c>
      <c r="C890" s="149">
        <v>42420</v>
      </c>
    </row>
    <row r="891" spans="2:3" ht="16.2" customHeight="1">
      <c r="B891" s="148" t="s">
        <v>1059</v>
      </c>
      <c r="C891" s="149">
        <v>42421</v>
      </c>
    </row>
    <row r="892" spans="2:3" ht="16.2" customHeight="1">
      <c r="B892" s="148" t="s">
        <v>1060</v>
      </c>
      <c r="C892" s="149">
        <v>42501</v>
      </c>
    </row>
    <row r="893" spans="2:3" ht="16.2" customHeight="1">
      <c r="B893" s="148" t="s">
        <v>1061</v>
      </c>
      <c r="C893" s="149">
        <v>42502</v>
      </c>
    </row>
    <row r="894" spans="2:3" ht="16.2" customHeight="1">
      <c r="B894" s="148" t="s">
        <v>1062</v>
      </c>
      <c r="C894" s="149">
        <v>42503</v>
      </c>
    </row>
    <row r="895" spans="2:3" ht="16.2" customHeight="1">
      <c r="B895" s="148" t="s">
        <v>1063</v>
      </c>
      <c r="C895" s="149">
        <v>42504</v>
      </c>
    </row>
    <row r="896" spans="2:3" ht="16.2" customHeight="1">
      <c r="B896" s="148" t="s">
        <v>1064</v>
      </c>
      <c r="C896" s="149">
        <v>42505</v>
      </c>
    </row>
    <row r="897" spans="2:3" ht="16.2" customHeight="1">
      <c r="B897" s="148" t="s">
        <v>1065</v>
      </c>
      <c r="C897" s="149">
        <v>42507</v>
      </c>
    </row>
    <row r="898" spans="2:3" ht="16.2" customHeight="1">
      <c r="B898" s="148" t="s">
        <v>1066</v>
      </c>
      <c r="C898" s="149">
        <v>42515</v>
      </c>
    </row>
    <row r="899" spans="2:3" ht="16.2" customHeight="1">
      <c r="B899" s="148" t="s">
        <v>1067</v>
      </c>
      <c r="C899" s="149">
        <v>42516</v>
      </c>
    </row>
    <row r="900" spans="2:3" ht="16.2" customHeight="1">
      <c r="B900" s="148" t="s">
        <v>1068</v>
      </c>
      <c r="C900" s="149">
        <v>42517</v>
      </c>
    </row>
    <row r="901" spans="2:3" ht="16.2" customHeight="1">
      <c r="B901" s="148" t="s">
        <v>1069</v>
      </c>
      <c r="C901" s="149">
        <v>42606</v>
      </c>
    </row>
    <row r="902" spans="2:3" ht="16.2" customHeight="1">
      <c r="B902" s="148" t="s">
        <v>1070</v>
      </c>
      <c r="C902" s="149">
        <v>42610</v>
      </c>
    </row>
    <row r="903" spans="2:3" ht="16.2" customHeight="1">
      <c r="B903" s="148" t="s">
        <v>1071</v>
      </c>
      <c r="C903" s="149">
        <v>42611</v>
      </c>
    </row>
    <row r="904" spans="2:3" ht="16.2" customHeight="1">
      <c r="B904" s="148" t="s">
        <v>1072</v>
      </c>
      <c r="C904" s="149">
        <v>42619</v>
      </c>
    </row>
    <row r="905" spans="2:3" ht="16.2" customHeight="1">
      <c r="B905" s="148" t="s">
        <v>1073</v>
      </c>
      <c r="C905" s="149">
        <v>42621</v>
      </c>
    </row>
    <row r="906" spans="2:3" ht="16.2" customHeight="1">
      <c r="B906" s="148" t="s">
        <v>1074</v>
      </c>
      <c r="C906" s="149">
        <v>42624</v>
      </c>
    </row>
    <row r="907" spans="2:3" ht="16.2" customHeight="1">
      <c r="B907" s="148" t="s">
        <v>1075</v>
      </c>
      <c r="C907" s="149">
        <v>42625</v>
      </c>
    </row>
    <row r="908" spans="2:3" ht="16.2" customHeight="1">
      <c r="B908" s="148" t="s">
        <v>1076</v>
      </c>
      <c r="C908" s="149">
        <v>42627</v>
      </c>
    </row>
    <row r="909" spans="2:3" ht="16.2" customHeight="1">
      <c r="B909" s="148" t="s">
        <v>1077</v>
      </c>
      <c r="C909" s="149">
        <v>42628</v>
      </c>
    </row>
    <row r="910" spans="2:3" ht="16.2" customHeight="1">
      <c r="B910" s="148" t="s">
        <v>1078</v>
      </c>
      <c r="C910" s="149">
        <v>42629</v>
      </c>
    </row>
    <row r="911" spans="2:3" ht="16.2" customHeight="1">
      <c r="B911" s="148" t="s">
        <v>1079</v>
      </c>
      <c r="C911" s="149">
        <v>42630</v>
      </c>
    </row>
    <row r="912" spans="2:3" ht="16.2" customHeight="1">
      <c r="B912" s="148" t="s">
        <v>1080</v>
      </c>
      <c r="C912" s="149">
        <v>42632</v>
      </c>
    </row>
    <row r="913" spans="2:3" ht="16.2" customHeight="1">
      <c r="B913" s="148" t="s">
        <v>1081</v>
      </c>
      <c r="C913" s="149">
        <v>42637</v>
      </c>
    </row>
    <row r="914" spans="2:3" ht="16.2" customHeight="1">
      <c r="B914" s="148" t="s">
        <v>1082</v>
      </c>
      <c r="C914" s="149">
        <v>42638</v>
      </c>
    </row>
    <row r="915" spans="2:3" ht="16.2" customHeight="1">
      <c r="B915" s="148" t="s">
        <v>1083</v>
      </c>
      <c r="C915" s="149">
        <v>42639</v>
      </c>
    </row>
    <row r="916" spans="2:3" ht="16.2" customHeight="1">
      <c r="B916" s="148" t="s">
        <v>1084</v>
      </c>
      <c r="C916" s="149">
        <v>42640</v>
      </c>
    </row>
    <row r="917" spans="2:3" ht="16.2" customHeight="1">
      <c r="B917" s="148" t="s">
        <v>1085</v>
      </c>
      <c r="C917" s="149">
        <v>42643</v>
      </c>
    </row>
    <row r="918" spans="2:3" ht="16.2" customHeight="1">
      <c r="B918" s="148" t="s">
        <v>1086</v>
      </c>
      <c r="C918" s="149">
        <v>42647</v>
      </c>
    </row>
    <row r="919" spans="2:3" ht="16.2" customHeight="1">
      <c r="B919" s="148" t="s">
        <v>1087</v>
      </c>
      <c r="C919" s="149">
        <v>42648</v>
      </c>
    </row>
    <row r="920" spans="2:3" ht="16.2" customHeight="1">
      <c r="B920" s="148" t="s">
        <v>1088</v>
      </c>
      <c r="C920" s="149">
        <v>42651</v>
      </c>
    </row>
    <row r="921" spans="2:3" ht="16.2" customHeight="1">
      <c r="B921" s="148" t="s">
        <v>1089</v>
      </c>
      <c r="C921" s="149">
        <v>42652</v>
      </c>
    </row>
    <row r="922" spans="2:3" ht="16.2" customHeight="1">
      <c r="B922" s="148" t="s">
        <v>1090</v>
      </c>
      <c r="C922" s="149">
        <v>42653</v>
      </c>
    </row>
    <row r="923" spans="2:3" ht="16.2" customHeight="1">
      <c r="B923" s="148" t="s">
        <v>1091</v>
      </c>
      <c r="C923" s="149">
        <v>42664</v>
      </c>
    </row>
    <row r="924" spans="2:3" ht="16.2" customHeight="1">
      <c r="B924" s="148" t="s">
        <v>1092</v>
      </c>
      <c r="C924" s="149">
        <v>42669</v>
      </c>
    </row>
    <row r="925" spans="2:3" ht="16.2" customHeight="1">
      <c r="B925" s="148" t="s">
        <v>1093</v>
      </c>
      <c r="C925" s="149">
        <v>42674</v>
      </c>
    </row>
    <row r="926" spans="2:3" ht="16.2" customHeight="1">
      <c r="B926" s="148" t="s">
        <v>1094</v>
      </c>
      <c r="C926" s="149">
        <v>42676</v>
      </c>
    </row>
    <row r="927" spans="2:3" ht="16.2" customHeight="1">
      <c r="B927" s="148" t="s">
        <v>1095</v>
      </c>
      <c r="C927" s="149">
        <v>42678</v>
      </c>
    </row>
    <row r="928" spans="2:3" ht="16.2" customHeight="1">
      <c r="B928" s="148" t="s">
        <v>1096</v>
      </c>
      <c r="C928" s="149">
        <v>42681</v>
      </c>
    </row>
    <row r="929" spans="2:3" ht="16.2" customHeight="1">
      <c r="B929" s="148" t="s">
        <v>1097</v>
      </c>
      <c r="C929" s="149">
        <v>42685</v>
      </c>
    </row>
    <row r="930" spans="2:3" ht="16.2" customHeight="1">
      <c r="B930" s="148" t="s">
        <v>1098</v>
      </c>
      <c r="C930" s="149">
        <v>42686</v>
      </c>
    </row>
    <row r="931" spans="2:3" ht="16.2" customHeight="1">
      <c r="B931" s="148" t="s">
        <v>1099</v>
      </c>
      <c r="C931" s="149">
        <v>42687</v>
      </c>
    </row>
    <row r="932" spans="2:3" ht="16.2" customHeight="1">
      <c r="B932" s="148" t="s">
        <v>1100</v>
      </c>
      <c r="C932" s="149">
        <v>42690</v>
      </c>
    </row>
    <row r="933" spans="2:3" ht="16.2" customHeight="1">
      <c r="B933" s="148" t="s">
        <v>1101</v>
      </c>
      <c r="C933" s="149">
        <v>42694</v>
      </c>
    </row>
    <row r="934" spans="2:3" ht="16.2" customHeight="1">
      <c r="B934" s="148" t="s">
        <v>1102</v>
      </c>
      <c r="C934" s="149">
        <v>42697</v>
      </c>
    </row>
    <row r="935" spans="2:3" ht="16.2" customHeight="1">
      <c r="B935" s="148" t="s">
        <v>1103</v>
      </c>
      <c r="C935" s="149">
        <v>42698</v>
      </c>
    </row>
    <row r="936" spans="2:3" ht="16.2" customHeight="1">
      <c r="B936" s="148" t="s">
        <v>1104</v>
      </c>
      <c r="C936" s="149">
        <v>42699</v>
      </c>
    </row>
    <row r="937" spans="2:3" ht="16.2" customHeight="1">
      <c r="B937" s="148" t="s">
        <v>1105</v>
      </c>
      <c r="C937" s="149">
        <v>42705</v>
      </c>
    </row>
    <row r="938" spans="2:3" ht="16.2" customHeight="1">
      <c r="B938" s="148" t="s">
        <v>1106</v>
      </c>
      <c r="C938" s="149">
        <v>42708</v>
      </c>
    </row>
    <row r="939" spans="2:3" ht="16.2" customHeight="1">
      <c r="B939" s="148" t="s">
        <v>1107</v>
      </c>
      <c r="C939" s="149">
        <v>42709</v>
      </c>
    </row>
    <row r="940" spans="2:3" ht="16.2" customHeight="1">
      <c r="B940" s="148" t="s">
        <v>1108</v>
      </c>
      <c r="C940" s="149">
        <v>42713</v>
      </c>
    </row>
    <row r="941" spans="2:3" ht="16.2" customHeight="1">
      <c r="B941" s="148" t="s">
        <v>1109</v>
      </c>
      <c r="C941" s="149">
        <v>42716</v>
      </c>
    </row>
    <row r="942" spans="2:3" ht="16.2" customHeight="1">
      <c r="B942" s="148" t="s">
        <v>1110</v>
      </c>
      <c r="C942" s="149">
        <v>42717</v>
      </c>
    </row>
    <row r="943" spans="2:3" ht="16.2" customHeight="1">
      <c r="B943" s="148" t="s">
        <v>1111</v>
      </c>
      <c r="C943" s="149">
        <v>42718</v>
      </c>
    </row>
    <row r="944" spans="2:3" ht="16.2" customHeight="1">
      <c r="B944" s="148" t="s">
        <v>1112</v>
      </c>
      <c r="C944" s="149">
        <v>42721</v>
      </c>
    </row>
    <row r="945" spans="2:3" ht="16.2" customHeight="1">
      <c r="B945" s="148" t="s">
        <v>1113</v>
      </c>
      <c r="C945" s="149">
        <v>42722</v>
      </c>
    </row>
    <row r="946" spans="2:3" ht="16.2" customHeight="1">
      <c r="B946" s="148" t="s">
        <v>1114</v>
      </c>
      <c r="C946" s="149">
        <v>42723</v>
      </c>
    </row>
    <row r="947" spans="2:3" ht="16.2" customHeight="1">
      <c r="B947" s="148" t="s">
        <v>1115</v>
      </c>
      <c r="C947" s="149">
        <v>42729</v>
      </c>
    </row>
    <row r="948" spans="2:3" ht="16.2" customHeight="1">
      <c r="B948" s="148" t="s">
        <v>1116</v>
      </c>
      <c r="C948" s="149">
        <v>42801</v>
      </c>
    </row>
    <row r="949" spans="2:3" ht="16.2" customHeight="1">
      <c r="B949" s="148" t="s">
        <v>1117</v>
      </c>
      <c r="C949" s="149">
        <v>42802</v>
      </c>
    </row>
    <row r="950" spans="2:3" ht="16.2" customHeight="1">
      <c r="B950" s="148" t="s">
        <v>1118</v>
      </c>
      <c r="C950" s="149">
        <v>43102</v>
      </c>
    </row>
    <row r="951" spans="2:3" ht="16.2" customHeight="1">
      <c r="B951" s="148" t="s">
        <v>1119</v>
      </c>
      <c r="C951" s="149">
        <v>43103</v>
      </c>
    </row>
    <row r="952" spans="2:3" ht="16.2" customHeight="1">
      <c r="B952" s="148" t="s">
        <v>1120</v>
      </c>
      <c r="C952" s="149">
        <v>43105</v>
      </c>
    </row>
    <row r="953" spans="2:3" ht="16.2" customHeight="1">
      <c r="B953" s="148" t="s">
        <v>1121</v>
      </c>
      <c r="C953" s="149">
        <v>43107</v>
      </c>
    </row>
    <row r="954" spans="2:3" ht="16.2" customHeight="1">
      <c r="B954" s="148" t="s">
        <v>1122</v>
      </c>
      <c r="C954" s="149">
        <v>43109</v>
      </c>
    </row>
    <row r="955" spans="2:3" ht="16.2" customHeight="1">
      <c r="B955" s="148" t="s">
        <v>1123</v>
      </c>
      <c r="C955" s="149">
        <v>43202</v>
      </c>
    </row>
    <row r="956" spans="2:3" ht="16.2" customHeight="1">
      <c r="B956" s="148" t="s">
        <v>1124</v>
      </c>
      <c r="C956" s="149">
        <v>43206</v>
      </c>
    </row>
    <row r="957" spans="2:3" ht="16.2" customHeight="1">
      <c r="B957" s="148" t="s">
        <v>1125</v>
      </c>
      <c r="C957" s="149">
        <v>43301</v>
      </c>
    </row>
    <row r="958" spans="2:3" ht="16.2" customHeight="1">
      <c r="B958" s="148" t="s">
        <v>1126</v>
      </c>
      <c r="C958" s="149">
        <v>43302</v>
      </c>
    </row>
    <row r="959" spans="2:3" ht="16.2" customHeight="1">
      <c r="B959" s="148" t="s">
        <v>1127</v>
      </c>
      <c r="C959" s="149">
        <v>43304</v>
      </c>
    </row>
    <row r="960" spans="2:3" ht="16.2" customHeight="1">
      <c r="B960" s="148" t="s">
        <v>1128</v>
      </c>
      <c r="C960" s="149">
        <v>43305</v>
      </c>
    </row>
    <row r="961" spans="2:3" ht="16.2" customHeight="1">
      <c r="B961" s="148" t="s">
        <v>1129</v>
      </c>
      <c r="C961" s="149">
        <v>43306</v>
      </c>
    </row>
    <row r="962" spans="2:3" ht="16.2" customHeight="1">
      <c r="B962" s="148" t="s">
        <v>1130</v>
      </c>
      <c r="C962" s="149">
        <v>43401</v>
      </c>
    </row>
    <row r="963" spans="2:3" ht="16.2" customHeight="1">
      <c r="B963" s="148" t="s">
        <v>1131</v>
      </c>
      <c r="C963" s="149">
        <v>43502</v>
      </c>
    </row>
    <row r="964" spans="2:3" ht="16.2" customHeight="1">
      <c r="B964" s="148" t="s">
        <v>1132</v>
      </c>
      <c r="C964" s="149">
        <v>43505</v>
      </c>
    </row>
    <row r="965" spans="2:3" ht="16.2" customHeight="1">
      <c r="B965" s="148" t="s">
        <v>1133</v>
      </c>
      <c r="C965" s="149">
        <v>43506</v>
      </c>
    </row>
    <row r="966" spans="2:3" ht="16.2" customHeight="1">
      <c r="B966" s="148" t="s">
        <v>1137</v>
      </c>
      <c r="C966" s="149">
        <v>43602</v>
      </c>
    </row>
    <row r="967" spans="2:3" ht="16.2" customHeight="1">
      <c r="B967" s="148" t="s">
        <v>1134</v>
      </c>
      <c r="C967" s="149">
        <v>43604</v>
      </c>
    </row>
    <row r="968" spans="2:3" ht="16.2" customHeight="1">
      <c r="B968" s="148" t="s">
        <v>1135</v>
      </c>
      <c r="C968" s="149">
        <v>43605</v>
      </c>
    </row>
    <row r="969" spans="2:3" ht="16.2" customHeight="1">
      <c r="B969" s="148" t="s">
        <v>1136</v>
      </c>
      <c r="C969" s="149">
        <v>43606</v>
      </c>
    </row>
    <row r="970" spans="2:3" ht="16.2" customHeight="1">
      <c r="B970" s="148" t="s">
        <v>1138</v>
      </c>
      <c r="C970" s="149">
        <v>43607</v>
      </c>
    </row>
    <row r="971" spans="2:3" ht="16.2" customHeight="1">
      <c r="B971" s="148" t="s">
        <v>1139</v>
      </c>
      <c r="C971" s="149">
        <v>43608</v>
      </c>
    </row>
    <row r="972" spans="2:3" ht="16.2" customHeight="1">
      <c r="B972" s="148" t="s">
        <v>1140</v>
      </c>
      <c r="C972" s="149">
        <v>43609</v>
      </c>
    </row>
    <row r="973" spans="2:3" ht="16.2" customHeight="1">
      <c r="B973" s="148" t="s">
        <v>1141</v>
      </c>
      <c r="C973" s="149">
        <v>43610</v>
      </c>
    </row>
    <row r="974" spans="2:3" ht="16.2" customHeight="1">
      <c r="B974" s="148" t="s">
        <v>1142</v>
      </c>
      <c r="C974" s="149">
        <v>43701</v>
      </c>
    </row>
    <row r="975" spans="2:3" ht="16.2" customHeight="1">
      <c r="B975" s="148" t="s">
        <v>1143</v>
      </c>
      <c r="C975" s="149">
        <v>43702</v>
      </c>
    </row>
    <row r="976" spans="2:3" ht="16.2" customHeight="1">
      <c r="B976" s="148" t="s">
        <v>1144</v>
      </c>
      <c r="C976" s="149">
        <v>43704</v>
      </c>
    </row>
    <row r="977" spans="2:3" ht="16.2" customHeight="1">
      <c r="B977" s="148" t="s">
        <v>1145</v>
      </c>
      <c r="C977" s="149">
        <v>43705</v>
      </c>
    </row>
    <row r="978" spans="2:3" ht="16.2" customHeight="1">
      <c r="B978" s="148" t="s">
        <v>1146</v>
      </c>
      <c r="C978" s="149">
        <v>43706</v>
      </c>
    </row>
    <row r="979" spans="2:3" ht="16.2" customHeight="1">
      <c r="B979" s="148" t="s">
        <v>1147</v>
      </c>
      <c r="C979" s="149">
        <v>43707</v>
      </c>
    </row>
    <row r="980" spans="2:3" ht="16.2" customHeight="1">
      <c r="B980" s="148" t="s">
        <v>1148</v>
      </c>
      <c r="C980" s="149">
        <v>43708</v>
      </c>
    </row>
    <row r="981" spans="2:3" ht="16.2" customHeight="1">
      <c r="B981" s="148" t="s">
        <v>1149</v>
      </c>
      <c r="C981" s="149">
        <v>43709</v>
      </c>
    </row>
    <row r="982" spans="2:3" ht="16.2" customHeight="1">
      <c r="B982" s="148" t="s">
        <v>1150</v>
      </c>
      <c r="C982" s="149">
        <v>43710</v>
      </c>
    </row>
    <row r="983" spans="2:3" ht="16.2" customHeight="1">
      <c r="B983" s="148" t="s">
        <v>1151</v>
      </c>
      <c r="C983" s="149">
        <v>43712</v>
      </c>
    </row>
    <row r="984" spans="2:3" ht="16.2" customHeight="1">
      <c r="B984" s="148" t="s">
        <v>1152</v>
      </c>
      <c r="C984" s="149">
        <v>43713</v>
      </c>
    </row>
    <row r="985" spans="2:3" ht="16.2" customHeight="1">
      <c r="B985" s="148" t="s">
        <v>1153</v>
      </c>
      <c r="C985" s="149">
        <v>43803</v>
      </c>
    </row>
    <row r="986" spans="2:3" ht="16.2" customHeight="1">
      <c r="B986" s="148" t="s">
        <v>1154</v>
      </c>
      <c r="C986" s="149">
        <v>43804</v>
      </c>
    </row>
    <row r="987" spans="2:3" ht="16.2" customHeight="1">
      <c r="B987" s="148" t="s">
        <v>1155</v>
      </c>
      <c r="C987" s="149">
        <v>43805</v>
      </c>
    </row>
    <row r="988" spans="2:3" ht="16.2" customHeight="1">
      <c r="B988" s="148" t="s">
        <v>1156</v>
      </c>
      <c r="C988" s="149">
        <v>43807</v>
      </c>
    </row>
    <row r="989" spans="2:3" ht="16.2" customHeight="1">
      <c r="B989" s="148" t="s">
        <v>1157</v>
      </c>
      <c r="C989" s="149">
        <v>43808</v>
      </c>
    </row>
    <row r="990" spans="2:3" ht="16.2" customHeight="1">
      <c r="B990" s="148" t="s">
        <v>1158</v>
      </c>
      <c r="C990" s="149">
        <v>43905</v>
      </c>
    </row>
    <row r="991" spans="2:3" ht="16.2" customHeight="1">
      <c r="B991" s="148" t="s">
        <v>1159</v>
      </c>
      <c r="C991" s="149">
        <v>43907</v>
      </c>
    </row>
    <row r="992" spans="2:3" ht="16.2" customHeight="1">
      <c r="B992" s="148" t="s">
        <v>1160</v>
      </c>
      <c r="C992" s="149">
        <v>43908</v>
      </c>
    </row>
    <row r="993" spans="2:3" ht="16.2" customHeight="1">
      <c r="B993" s="148" t="s">
        <v>1161</v>
      </c>
      <c r="C993" s="149">
        <v>43910</v>
      </c>
    </row>
    <row r="994" spans="2:3" ht="16.2" customHeight="1">
      <c r="B994" s="148" t="s">
        <v>1162</v>
      </c>
      <c r="C994" s="149">
        <v>43911</v>
      </c>
    </row>
    <row r="995" spans="2:3" ht="16.2" customHeight="1">
      <c r="B995" s="148" t="s">
        <v>1163</v>
      </c>
      <c r="C995" s="149">
        <v>43916</v>
      </c>
    </row>
    <row r="996" spans="2:3" ht="16.2" customHeight="1">
      <c r="B996" s="148" t="s">
        <v>1164</v>
      </c>
      <c r="C996" s="149">
        <v>43919</v>
      </c>
    </row>
    <row r="997" spans="2:3" ht="16.2" customHeight="1">
      <c r="B997" s="148" t="s">
        <v>1165</v>
      </c>
      <c r="C997" s="149">
        <v>43922</v>
      </c>
    </row>
    <row r="998" spans="2:3" ht="16.2" customHeight="1">
      <c r="B998" s="148" t="s">
        <v>1166</v>
      </c>
      <c r="C998" s="149">
        <v>43924</v>
      </c>
    </row>
    <row r="999" spans="2:3" ht="16.2" customHeight="1">
      <c r="B999" s="148" t="s">
        <v>1167</v>
      </c>
      <c r="C999" s="149">
        <v>43925</v>
      </c>
    </row>
    <row r="1000" spans="2:3" ht="16.2" customHeight="1">
      <c r="B1000" s="148" t="s">
        <v>1168</v>
      </c>
      <c r="C1000" s="149">
        <v>43926</v>
      </c>
    </row>
    <row r="1001" spans="2:3" ht="16.2" customHeight="1">
      <c r="B1001" s="148" t="s">
        <v>1169</v>
      </c>
      <c r="C1001" s="149">
        <v>43927</v>
      </c>
    </row>
    <row r="1002" spans="2:3" ht="16.2" customHeight="1">
      <c r="B1002" s="148" t="s">
        <v>1170</v>
      </c>
      <c r="C1002" s="149">
        <v>43929</v>
      </c>
    </row>
    <row r="1003" spans="2:3" ht="16.2" customHeight="1">
      <c r="B1003" s="148" t="s">
        <v>1171</v>
      </c>
      <c r="C1003" s="149">
        <v>43933</v>
      </c>
    </row>
    <row r="1004" spans="2:3" ht="16.2" customHeight="1">
      <c r="B1004" s="148" t="s">
        <v>1172</v>
      </c>
      <c r="C1004" s="149">
        <v>43934</v>
      </c>
    </row>
    <row r="1005" spans="2:3" ht="16.2" customHeight="1">
      <c r="B1005" s="148" t="s">
        <v>1173</v>
      </c>
      <c r="C1005" s="149">
        <v>43938</v>
      </c>
    </row>
    <row r="1006" spans="2:3" ht="16.2" customHeight="1">
      <c r="B1006" s="148" t="s">
        <v>1174</v>
      </c>
      <c r="C1006" s="149">
        <v>43939</v>
      </c>
    </row>
    <row r="1007" spans="2:3" ht="16.2" customHeight="1">
      <c r="B1007" s="148" t="s">
        <v>1175</v>
      </c>
      <c r="C1007" s="149">
        <v>43940</v>
      </c>
    </row>
    <row r="1008" spans="2:3" ht="16.2" customHeight="1">
      <c r="B1008" s="148" t="s">
        <v>1176</v>
      </c>
      <c r="C1008" s="149">
        <v>43949</v>
      </c>
    </row>
    <row r="1009" spans="2:3" ht="16.2" customHeight="1">
      <c r="B1009" s="148" t="s">
        <v>1177</v>
      </c>
      <c r="C1009" s="149">
        <v>44101</v>
      </c>
    </row>
    <row r="1010" spans="2:3" ht="16.2" customHeight="1">
      <c r="B1010" s="148" t="s">
        <v>1178</v>
      </c>
      <c r="C1010" s="149">
        <v>44104</v>
      </c>
    </row>
    <row r="1011" spans="2:3" ht="16.2" customHeight="1">
      <c r="B1011" s="148" t="s">
        <v>1179</v>
      </c>
      <c r="C1011" s="149">
        <v>44105</v>
      </c>
    </row>
    <row r="1012" spans="2:3" ht="16.2" customHeight="1">
      <c r="B1012" s="148" t="s">
        <v>1180</v>
      </c>
      <c r="C1012" s="149">
        <v>44108</v>
      </c>
    </row>
    <row r="1013" spans="2:3" ht="16.2" customHeight="1">
      <c r="B1013" s="148" t="s">
        <v>1181</v>
      </c>
      <c r="C1013" s="149">
        <v>44202</v>
      </c>
    </row>
    <row r="1014" spans="2:3" ht="16.2" customHeight="1">
      <c r="B1014" s="148" t="s">
        <v>1182</v>
      </c>
      <c r="C1014" s="149">
        <v>44203</v>
      </c>
    </row>
    <row r="1015" spans="2:3" ht="16.2" customHeight="1">
      <c r="B1015" s="148" t="s">
        <v>1183</v>
      </c>
      <c r="C1015" s="149">
        <v>44205</v>
      </c>
    </row>
    <row r="1016" spans="2:3" ht="16.2" customHeight="1">
      <c r="B1016" s="148" t="s">
        <v>1184</v>
      </c>
      <c r="C1016" s="149">
        <v>44303</v>
      </c>
    </row>
    <row r="1017" spans="2:3" ht="16.2" customHeight="1">
      <c r="B1017" s="148" t="s">
        <v>1185</v>
      </c>
      <c r="C1017" s="149">
        <v>44304</v>
      </c>
    </row>
    <row r="1018" spans="2:3" ht="16.2" customHeight="1">
      <c r="B1018" s="148" t="s">
        <v>1186</v>
      </c>
      <c r="C1018" s="149">
        <v>44305</v>
      </c>
    </row>
    <row r="1019" spans="2:3" ht="16.2" customHeight="1">
      <c r="B1019" s="148" t="s">
        <v>1187</v>
      </c>
      <c r="C1019" s="149">
        <v>44306</v>
      </c>
    </row>
    <row r="1020" spans="2:3" ht="16.2" customHeight="1">
      <c r="B1020" s="148" t="s">
        <v>1188</v>
      </c>
      <c r="C1020" s="149">
        <v>44309</v>
      </c>
    </row>
    <row r="1021" spans="2:3" ht="16.2" customHeight="1">
      <c r="B1021" s="148" t="s">
        <v>1189</v>
      </c>
      <c r="C1021" s="149">
        <v>44311</v>
      </c>
    </row>
    <row r="1022" spans="2:3" ht="16.2" customHeight="1">
      <c r="B1022" s="148" t="s">
        <v>1190</v>
      </c>
      <c r="C1022" s="149">
        <v>44312</v>
      </c>
    </row>
    <row r="1023" spans="2:3" ht="16.2" customHeight="1">
      <c r="B1023" s="148" t="s">
        <v>1191</v>
      </c>
      <c r="C1023" s="149">
        <v>44313</v>
      </c>
    </row>
    <row r="1024" spans="2:3" ht="16.2" customHeight="1">
      <c r="B1024" s="148" t="s">
        <v>1192</v>
      </c>
      <c r="C1024" s="149">
        <v>44317</v>
      </c>
    </row>
    <row r="1025" spans="2:3" ht="16.2" customHeight="1">
      <c r="B1025" s="148" t="s">
        <v>1193</v>
      </c>
      <c r="C1025" s="149">
        <v>44324</v>
      </c>
    </row>
    <row r="1026" spans="2:3" ht="16.2" customHeight="1">
      <c r="B1026" s="148" t="s">
        <v>1194</v>
      </c>
      <c r="C1026" s="149">
        <v>44403</v>
      </c>
    </row>
    <row r="1027" spans="2:3" ht="16.2" customHeight="1">
      <c r="B1027" s="148" t="s">
        <v>1195</v>
      </c>
      <c r="C1027" s="149">
        <v>44405</v>
      </c>
    </row>
    <row r="1028" spans="2:3" ht="16.2" customHeight="1">
      <c r="B1028" s="148" t="s">
        <v>1196</v>
      </c>
      <c r="C1028" s="149">
        <v>44406</v>
      </c>
    </row>
    <row r="1029" spans="2:3" ht="16.2" customHeight="1">
      <c r="B1029" s="148" t="s">
        <v>1197</v>
      </c>
      <c r="C1029" s="149">
        <v>44408</v>
      </c>
    </row>
    <row r="1030" spans="2:3" ht="16.2" customHeight="1">
      <c r="B1030" s="148" t="s">
        <v>1198</v>
      </c>
      <c r="C1030" s="149">
        <v>44409</v>
      </c>
    </row>
    <row r="1031" spans="2:3" ht="16.2" customHeight="1">
      <c r="B1031" s="148" t="s">
        <v>1199</v>
      </c>
      <c r="C1031" s="149">
        <v>44410</v>
      </c>
    </row>
    <row r="1032" spans="2:3" ht="16.2" customHeight="1">
      <c r="B1032" s="148" t="s">
        <v>1200</v>
      </c>
      <c r="C1032" s="149">
        <v>44412</v>
      </c>
    </row>
    <row r="1033" spans="2:3" ht="16.2" customHeight="1">
      <c r="B1033" s="148" t="s">
        <v>1201</v>
      </c>
      <c r="C1033" s="149">
        <v>44413</v>
      </c>
    </row>
    <row r="1034" spans="2:3" ht="16.2" customHeight="1">
      <c r="B1034" s="148" t="s">
        <v>1202</v>
      </c>
      <c r="C1034" s="149">
        <v>44414</v>
      </c>
    </row>
    <row r="1035" spans="2:3" ht="16.2" customHeight="1">
      <c r="B1035" s="148" t="s">
        <v>1203</v>
      </c>
      <c r="C1035" s="149">
        <v>44416</v>
      </c>
    </row>
    <row r="1036" spans="2:3" ht="16.2" customHeight="1">
      <c r="B1036" s="148" t="s">
        <v>1204</v>
      </c>
      <c r="C1036" s="149">
        <v>44417</v>
      </c>
    </row>
    <row r="1037" spans="2:3" ht="16.2" customHeight="1">
      <c r="B1037" s="148" t="s">
        <v>1205</v>
      </c>
      <c r="C1037" s="149">
        <v>44419</v>
      </c>
    </row>
    <row r="1038" spans="2:3" ht="16.2" customHeight="1">
      <c r="B1038" s="148" t="s">
        <v>1206</v>
      </c>
      <c r="C1038" s="149">
        <v>44421</v>
      </c>
    </row>
    <row r="1039" spans="2:3" ht="16.2" customHeight="1">
      <c r="B1039" s="148" t="s">
        <v>1207</v>
      </c>
      <c r="C1039" s="149">
        <v>44422</v>
      </c>
    </row>
    <row r="1040" spans="2:3" ht="16.2" customHeight="1">
      <c r="B1040" s="148" t="s">
        <v>1208</v>
      </c>
      <c r="C1040" s="149">
        <v>44426</v>
      </c>
    </row>
    <row r="1041" spans="2:3" ht="16.2" customHeight="1">
      <c r="B1041" s="148" t="s">
        <v>1209</v>
      </c>
      <c r="C1041" s="149">
        <v>44428</v>
      </c>
    </row>
    <row r="1042" spans="2:3" ht="16.2" customHeight="1">
      <c r="B1042" s="148" t="s">
        <v>1210</v>
      </c>
      <c r="C1042" s="149">
        <v>44429</v>
      </c>
    </row>
    <row r="1043" spans="2:3" ht="16.2" customHeight="1">
      <c r="B1043" s="148" t="s">
        <v>1211</v>
      </c>
      <c r="C1043" s="149">
        <v>44432</v>
      </c>
    </row>
    <row r="1044" spans="2:3" ht="16.2" customHeight="1">
      <c r="B1044" s="148" t="s">
        <v>1212</v>
      </c>
      <c r="C1044" s="149">
        <v>44437</v>
      </c>
    </row>
    <row r="1045" spans="2:3" ht="16.2" customHeight="1">
      <c r="B1045" s="148" t="s">
        <v>1213</v>
      </c>
      <c r="C1045" s="149">
        <v>44441</v>
      </c>
    </row>
    <row r="1046" spans="2:3" ht="16.2" customHeight="1">
      <c r="B1046" s="148" t="s">
        <v>1214</v>
      </c>
      <c r="C1046" s="149">
        <v>44443</v>
      </c>
    </row>
    <row r="1047" spans="2:3" ht="16.2" customHeight="1">
      <c r="B1047" s="148" t="s">
        <v>1215</v>
      </c>
      <c r="C1047" s="149">
        <v>44449</v>
      </c>
    </row>
    <row r="1048" spans="2:3" ht="16.2" customHeight="1">
      <c r="B1048" s="148" t="s">
        <v>1216</v>
      </c>
      <c r="C1048" s="149">
        <v>44503</v>
      </c>
    </row>
    <row r="1049" spans="2:3" ht="16.2" customHeight="1">
      <c r="B1049" s="148" t="s">
        <v>1217</v>
      </c>
      <c r="C1049" s="149">
        <v>44505</v>
      </c>
    </row>
    <row r="1050" spans="2:3" ht="16.2" customHeight="1">
      <c r="B1050" s="148" t="s">
        <v>1218</v>
      </c>
      <c r="C1050" s="149">
        <v>44507</v>
      </c>
    </row>
    <row r="1051" spans="2:3" ht="16.2" customHeight="1">
      <c r="B1051" s="148" t="s">
        <v>1219</v>
      </c>
      <c r="C1051" s="149">
        <v>44511</v>
      </c>
    </row>
    <row r="1052" spans="2:3" ht="16.2" customHeight="1">
      <c r="B1052" s="148" t="s">
        <v>1220</v>
      </c>
      <c r="C1052" s="149">
        <v>44512</v>
      </c>
    </row>
    <row r="1053" spans="2:3" ht="16.2" customHeight="1">
      <c r="B1053" s="148" t="s">
        <v>1221</v>
      </c>
      <c r="C1053" s="149">
        <v>44514</v>
      </c>
    </row>
    <row r="1054" spans="2:3" ht="16.2" customHeight="1">
      <c r="B1054" s="148" t="s">
        <v>1222</v>
      </c>
      <c r="C1054" s="149">
        <v>44516</v>
      </c>
    </row>
    <row r="1055" spans="2:3" ht="16.2" customHeight="1">
      <c r="B1055" s="148" t="s">
        <v>1223</v>
      </c>
      <c r="C1055" s="149">
        <v>44517</v>
      </c>
    </row>
    <row r="1056" spans="2:3" ht="16.2" customHeight="1">
      <c r="B1056" s="148" t="s">
        <v>1224</v>
      </c>
      <c r="C1056" s="149">
        <v>44518</v>
      </c>
    </row>
    <row r="1057" spans="2:3" ht="16.2" customHeight="1">
      <c r="B1057" s="148" t="s">
        <v>1225</v>
      </c>
      <c r="C1057" s="149">
        <v>44519</v>
      </c>
    </row>
    <row r="1058" spans="2:3" ht="16.2" customHeight="1">
      <c r="B1058" s="148" t="s">
        <v>1226</v>
      </c>
      <c r="C1058" s="149">
        <v>44520</v>
      </c>
    </row>
    <row r="1059" spans="2:3" ht="16.2" customHeight="1">
      <c r="B1059" s="148" t="s">
        <v>1227</v>
      </c>
      <c r="C1059" s="149">
        <v>44521</v>
      </c>
    </row>
    <row r="1060" spans="2:3" ht="16.2" customHeight="1">
      <c r="B1060" s="148" t="s">
        <v>1228</v>
      </c>
      <c r="C1060" s="149">
        <v>44522</v>
      </c>
    </row>
    <row r="1061" spans="2:3" ht="16.2" customHeight="1">
      <c r="B1061" s="148" t="s">
        <v>1229</v>
      </c>
      <c r="C1061" s="149">
        <v>44523</v>
      </c>
    </row>
    <row r="1062" spans="2:3" ht="16.2" customHeight="1">
      <c r="B1062" s="148" t="s">
        <v>1230</v>
      </c>
      <c r="C1062" s="149">
        <v>44525</v>
      </c>
    </row>
    <row r="1063" spans="2:3" ht="16.2" customHeight="1">
      <c r="B1063" s="148" t="s">
        <v>1231</v>
      </c>
      <c r="C1063" s="149">
        <v>44602</v>
      </c>
    </row>
    <row r="1064" spans="2:3" ht="16.2" customHeight="1">
      <c r="B1064" s="148" t="s">
        <v>1232</v>
      </c>
      <c r="C1064" s="149">
        <v>44604</v>
      </c>
    </row>
    <row r="1065" spans="2:3" ht="16.2" customHeight="1">
      <c r="B1065" s="148" t="s">
        <v>1233</v>
      </c>
      <c r="C1065" s="149">
        <v>44610</v>
      </c>
    </row>
    <row r="1066" spans="2:3" ht="16.2" customHeight="1">
      <c r="B1066" s="148" t="s">
        <v>1234</v>
      </c>
      <c r="C1066" s="149">
        <v>44701</v>
      </c>
    </row>
    <row r="1067" spans="2:3" ht="16.2" customHeight="1">
      <c r="B1067" s="148" t="s">
        <v>1235</v>
      </c>
      <c r="C1067" s="149">
        <v>45102</v>
      </c>
    </row>
    <row r="1068" spans="2:3" ht="16.2" customHeight="1">
      <c r="B1068" s="148" t="s">
        <v>1236</v>
      </c>
      <c r="C1068" s="149">
        <v>45206</v>
      </c>
    </row>
    <row r="1069" spans="2:3" ht="16.2" customHeight="1">
      <c r="B1069" s="148" t="s">
        <v>1237</v>
      </c>
      <c r="C1069" s="149">
        <v>45302</v>
      </c>
    </row>
    <row r="1070" spans="2:3" ht="16.2" customHeight="1">
      <c r="B1070" s="148" t="s">
        <v>1238</v>
      </c>
      <c r="C1070" s="149">
        <v>45303</v>
      </c>
    </row>
    <row r="1071" spans="2:3" ht="16.2" customHeight="1">
      <c r="B1071" s="148" t="s">
        <v>1239</v>
      </c>
      <c r="C1071" s="149">
        <v>45304</v>
      </c>
    </row>
    <row r="1072" spans="2:3" ht="16.2" customHeight="1">
      <c r="B1072" s="148" t="s">
        <v>1240</v>
      </c>
      <c r="C1072" s="149">
        <v>45305</v>
      </c>
    </row>
    <row r="1073" spans="2:3" ht="16.2" customHeight="1">
      <c r="B1073" s="148" t="s">
        <v>1241</v>
      </c>
      <c r="C1073" s="149">
        <v>45306</v>
      </c>
    </row>
    <row r="1074" spans="2:3" ht="16.2" customHeight="1">
      <c r="B1074" s="148" t="s">
        <v>1242</v>
      </c>
      <c r="C1074" s="149">
        <v>45307</v>
      </c>
    </row>
    <row r="1075" spans="2:3" ht="16.2" customHeight="1">
      <c r="B1075" s="148" t="s">
        <v>1243</v>
      </c>
      <c r="C1075" s="149">
        <v>45308</v>
      </c>
    </row>
    <row r="1076" spans="2:3" ht="16.2" customHeight="1">
      <c r="B1076" s="148" t="s">
        <v>1244</v>
      </c>
      <c r="C1076" s="149">
        <v>45309</v>
      </c>
    </row>
    <row r="1077" spans="2:3" ht="16.2" customHeight="1">
      <c r="B1077" s="148" t="s">
        <v>1245</v>
      </c>
      <c r="C1077" s="149">
        <v>45310</v>
      </c>
    </row>
    <row r="1078" spans="2:3" ht="16.2" customHeight="1">
      <c r="B1078" s="148" t="s">
        <v>1246</v>
      </c>
      <c r="C1078" s="149">
        <v>45311</v>
      </c>
    </row>
    <row r="1079" spans="2:3" ht="16.2" customHeight="1">
      <c r="B1079" s="148" t="s">
        <v>1247</v>
      </c>
      <c r="C1079" s="149">
        <v>45404</v>
      </c>
    </row>
    <row r="1080" spans="2:3" ht="16.2" customHeight="1">
      <c r="B1080" s="148" t="s">
        <v>1248</v>
      </c>
      <c r="C1080" s="149">
        <v>45407</v>
      </c>
    </row>
    <row r="1081" spans="2:3" ht="16.2" customHeight="1">
      <c r="B1081" s="148" t="s">
        <v>1249</v>
      </c>
      <c r="C1081" s="149">
        <v>45409</v>
      </c>
    </row>
    <row r="1082" spans="2:3" ht="16.2" customHeight="1">
      <c r="B1082" s="148" t="s">
        <v>1250</v>
      </c>
      <c r="C1082" s="149">
        <v>45411</v>
      </c>
    </row>
    <row r="1083" spans="2:3" ht="16.2" customHeight="1">
      <c r="B1083" s="148" t="s">
        <v>1251</v>
      </c>
      <c r="C1083" s="149">
        <v>45502</v>
      </c>
    </row>
    <row r="1084" spans="2:3" ht="16.2" customHeight="1">
      <c r="B1084" s="148" t="s">
        <v>1252</v>
      </c>
      <c r="C1084" s="149">
        <v>45503</v>
      </c>
    </row>
    <row r="1085" spans="2:3" ht="16.2" customHeight="1">
      <c r="B1085" s="148" t="s">
        <v>1253</v>
      </c>
      <c r="C1085" s="149">
        <v>45506</v>
      </c>
    </row>
    <row r="1086" spans="2:3" ht="16.2" customHeight="1">
      <c r="B1086" s="148" t="s">
        <v>1254</v>
      </c>
      <c r="C1086" s="149">
        <v>45507</v>
      </c>
    </row>
    <row r="1087" spans="2:3" ht="16.2" customHeight="1">
      <c r="B1087" s="148" t="s">
        <v>1255</v>
      </c>
      <c r="C1087" s="149">
        <v>45508</v>
      </c>
    </row>
    <row r="1088" spans="2:3" ht="16.2" customHeight="1">
      <c r="B1088" s="148" t="s">
        <v>1256</v>
      </c>
      <c r="C1088" s="149">
        <v>46101</v>
      </c>
    </row>
    <row r="1089" spans="2:3" ht="16.2" customHeight="1">
      <c r="B1089" s="148" t="s">
        <v>1257</v>
      </c>
      <c r="C1089" s="149">
        <v>46102</v>
      </c>
    </row>
    <row r="1090" spans="2:3" ht="16.2" customHeight="1">
      <c r="B1090" s="148" t="s">
        <v>1258</v>
      </c>
      <c r="C1090" s="149">
        <v>46104</v>
      </c>
    </row>
    <row r="1091" spans="2:3" ht="16.2" customHeight="1">
      <c r="B1091" s="148" t="s">
        <v>1259</v>
      </c>
      <c r="C1091" s="149">
        <v>46202</v>
      </c>
    </row>
    <row r="1092" spans="2:3" ht="16.2" customHeight="1">
      <c r="B1092" s="148" t="s">
        <v>1260</v>
      </c>
      <c r="C1092" s="149">
        <v>46205</v>
      </c>
    </row>
    <row r="1093" spans="2:3" ht="16.2" customHeight="1">
      <c r="B1093" s="148" t="s">
        <v>1261</v>
      </c>
      <c r="C1093" s="149">
        <v>46206</v>
      </c>
    </row>
    <row r="1094" spans="2:3" ht="16.2" customHeight="1">
      <c r="B1094" s="148" t="s">
        <v>1262</v>
      </c>
      <c r="C1094" s="149">
        <v>46301</v>
      </c>
    </row>
    <row r="1095" spans="2:3" ht="16.2" customHeight="1">
      <c r="B1095" s="148" t="s">
        <v>1263</v>
      </c>
      <c r="C1095" s="149">
        <v>46302</v>
      </c>
    </row>
    <row r="1096" spans="2:3" ht="16.2" customHeight="1">
      <c r="B1096" s="148" t="s">
        <v>1264</v>
      </c>
      <c r="C1096" s="149">
        <v>46304</v>
      </c>
    </row>
    <row r="1097" spans="2:3" ht="16.2" customHeight="1">
      <c r="B1097" s="148" t="s">
        <v>1265</v>
      </c>
      <c r="C1097" s="149">
        <v>46305</v>
      </c>
    </row>
    <row r="1098" spans="2:3" ht="16.2" customHeight="1">
      <c r="B1098" s="148" t="s">
        <v>1266</v>
      </c>
      <c r="C1098" s="149">
        <v>46307</v>
      </c>
    </row>
    <row r="1099" spans="2:3" ht="16.2" customHeight="1">
      <c r="B1099" s="148" t="s">
        <v>1267</v>
      </c>
      <c r="C1099" s="149">
        <v>46402</v>
      </c>
    </row>
    <row r="1100" spans="2:3" ht="16.2" customHeight="1">
      <c r="B1100" s="148" t="s">
        <v>1268</v>
      </c>
      <c r="C1100" s="149">
        <v>47102</v>
      </c>
    </row>
    <row r="1101" spans="2:3" ht="16.2" customHeight="1">
      <c r="B1101" s="148" t="s">
        <v>1269</v>
      </c>
      <c r="C1101" s="149">
        <v>47104</v>
      </c>
    </row>
    <row r="1102" spans="2:3" ht="16.2" customHeight="1">
      <c r="B1102" s="148" t="s">
        <v>1270</v>
      </c>
      <c r="C1102" s="149">
        <v>47106</v>
      </c>
    </row>
    <row r="1103" spans="2:3" ht="16.2" customHeight="1">
      <c r="B1103" s="148" t="s">
        <v>1271</v>
      </c>
      <c r="C1103" s="149">
        <v>47107</v>
      </c>
    </row>
    <row r="1104" spans="2:3" ht="16.2" customHeight="1">
      <c r="B1104" s="148" t="s">
        <v>1272</v>
      </c>
      <c r="C1104" s="149">
        <v>47110</v>
      </c>
    </row>
    <row r="1105" spans="2:3" ht="16.2" customHeight="1">
      <c r="B1105" s="148" t="s">
        <v>1273</v>
      </c>
      <c r="C1105" s="149">
        <v>47112</v>
      </c>
    </row>
    <row r="1106" spans="2:3" ht="16.2" customHeight="1">
      <c r="B1106" s="148" t="s">
        <v>1274</v>
      </c>
      <c r="C1106" s="149">
        <v>47113</v>
      </c>
    </row>
    <row r="1107" spans="2:3" ht="16.2" customHeight="1">
      <c r="B1107" s="148" t="s">
        <v>1275</v>
      </c>
      <c r="C1107" s="149">
        <v>47114</v>
      </c>
    </row>
    <row r="1108" spans="2:3" ht="16.2" customHeight="1">
      <c r="B1108" s="148" t="s">
        <v>1276</v>
      </c>
      <c r="C1108" s="149">
        <v>47115</v>
      </c>
    </row>
    <row r="1109" spans="2:3" ht="16.2" customHeight="1">
      <c r="B1109" s="148" t="s">
        <v>1277</v>
      </c>
      <c r="C1109" s="149">
        <v>47116</v>
      </c>
    </row>
    <row r="1110" spans="2:3" ht="16.2" customHeight="1">
      <c r="B1110" s="148" t="s">
        <v>1278</v>
      </c>
      <c r="C1110" s="149">
        <v>47117</v>
      </c>
    </row>
    <row r="1111" spans="2:3" ht="16.2" customHeight="1">
      <c r="B1111" s="148" t="s">
        <v>1279</v>
      </c>
      <c r="C1111" s="149">
        <v>47118</v>
      </c>
    </row>
    <row r="1112" spans="2:3" ht="16.2" customHeight="1">
      <c r="B1112" s="148" t="s">
        <v>1280</v>
      </c>
      <c r="C1112" s="149">
        <v>47119</v>
      </c>
    </row>
    <row r="1113" spans="2:3" ht="16.2" customHeight="1">
      <c r="B1113" s="148" t="s">
        <v>1281</v>
      </c>
      <c r="C1113" s="149">
        <v>47120</v>
      </c>
    </row>
    <row r="1114" spans="2:3" ht="16.2" customHeight="1">
      <c r="B1114" s="148" t="s">
        <v>1282</v>
      </c>
      <c r="C1114" s="149">
        <v>47121</v>
      </c>
    </row>
    <row r="1115" spans="2:3" ht="16.2" customHeight="1">
      <c r="B1115" s="148" t="s">
        <v>1283</v>
      </c>
      <c r="C1115" s="149">
        <v>47122</v>
      </c>
    </row>
    <row r="1116" spans="2:3" ht="16.2" customHeight="1">
      <c r="B1116" s="148" t="s">
        <v>1284</v>
      </c>
      <c r="C1116" s="149">
        <v>47124</v>
      </c>
    </row>
    <row r="1117" spans="2:3" ht="16.2" customHeight="1">
      <c r="B1117" s="148" t="s">
        <v>1285</v>
      </c>
      <c r="C1117" s="149">
        <v>47125</v>
      </c>
    </row>
    <row r="1118" spans="2:3" ht="16.2" customHeight="1">
      <c r="B1118" s="148" t="s">
        <v>1286</v>
      </c>
      <c r="C1118" s="149">
        <v>47131</v>
      </c>
    </row>
    <row r="1119" spans="2:3" ht="16.2" customHeight="1">
      <c r="B1119" s="148" t="s">
        <v>1287</v>
      </c>
      <c r="C1119" s="149">
        <v>47201</v>
      </c>
    </row>
    <row r="1120" spans="2:3" ht="16.2" customHeight="1">
      <c r="B1120" s="148" t="s">
        <v>1288</v>
      </c>
      <c r="C1120" s="149">
        <v>47202</v>
      </c>
    </row>
    <row r="1121" spans="2:3" ht="16.2" customHeight="1">
      <c r="B1121" s="148" t="s">
        <v>1289</v>
      </c>
      <c r="C1121" s="149">
        <v>47203</v>
      </c>
    </row>
    <row r="1122" spans="2:3" ht="16.2" customHeight="1">
      <c r="B1122" s="148" t="s">
        <v>1290</v>
      </c>
      <c r="C1122" s="149">
        <v>47303</v>
      </c>
    </row>
    <row r="1123" spans="2:3" ht="16.2" customHeight="1">
      <c r="B1123" s="148" t="s">
        <v>1291</v>
      </c>
      <c r="C1123" s="149">
        <v>47308</v>
      </c>
    </row>
    <row r="1124" spans="2:3" ht="16.2" customHeight="1">
      <c r="B1124" s="148" t="s">
        <v>1292</v>
      </c>
      <c r="C1124" s="149">
        <v>47405</v>
      </c>
    </row>
    <row r="1125" spans="2:3" ht="16.2" customHeight="1">
      <c r="B1125" s="148" t="s">
        <v>1293</v>
      </c>
      <c r="C1125" s="149">
        <v>47407</v>
      </c>
    </row>
    <row r="1126" spans="2:3" ht="16.2" customHeight="1">
      <c r="B1126" s="148" t="s">
        <v>1294</v>
      </c>
      <c r="C1126" s="149">
        <v>47501</v>
      </c>
    </row>
    <row r="1127" spans="2:3" ht="16.2" customHeight="1">
      <c r="B1127" s="148" t="s">
        <v>1295</v>
      </c>
      <c r="C1127" s="149">
        <v>47502</v>
      </c>
    </row>
    <row r="1128" spans="2:3" ht="16.2" customHeight="1">
      <c r="B1128" s="148" t="s">
        <v>1296</v>
      </c>
      <c r="C1128" s="149">
        <v>47504</v>
      </c>
    </row>
    <row r="1129" spans="2:3" ht="16.2" customHeight="1">
      <c r="B1129" s="148" t="s">
        <v>1297</v>
      </c>
      <c r="C1129" s="149">
        <v>47505</v>
      </c>
    </row>
    <row r="1130" spans="2:3" ht="16.2" customHeight="1">
      <c r="B1130" s="148" t="s">
        <v>1298</v>
      </c>
      <c r="C1130" s="149">
        <v>47603</v>
      </c>
    </row>
    <row r="1131" spans="2:3" ht="16.2" customHeight="1">
      <c r="B1131" s="148" t="s">
        <v>1299</v>
      </c>
      <c r="C1131" s="149">
        <v>47604</v>
      </c>
    </row>
    <row r="1132" spans="2:3" ht="16.2" customHeight="1">
      <c r="B1132" s="148" t="s">
        <v>1300</v>
      </c>
      <c r="C1132" s="149">
        <v>47605</v>
      </c>
    </row>
    <row r="1133" spans="2:3" ht="16.2" customHeight="1">
      <c r="B1133" s="148" t="s">
        <v>1301</v>
      </c>
      <c r="C1133" s="149">
        <v>47701</v>
      </c>
    </row>
    <row r="1134" spans="2:3" ht="16.2" customHeight="1">
      <c r="B1134" s="148" t="s">
        <v>1302</v>
      </c>
      <c r="C1134" s="149">
        <v>47703</v>
      </c>
    </row>
    <row r="1135" spans="2:3" ht="16.2" customHeight="1">
      <c r="B1135" s="148" t="s">
        <v>1303</v>
      </c>
      <c r="C1135" s="149">
        <v>47704</v>
      </c>
    </row>
    <row r="1136" spans="2:3" ht="16.2" customHeight="1">
      <c r="B1136" s="148" t="s">
        <v>1304</v>
      </c>
      <c r="C1136" s="149">
        <v>47708</v>
      </c>
    </row>
    <row r="1137" spans="2:3" ht="16.2" customHeight="1">
      <c r="B1137" s="148" t="s">
        <v>1305</v>
      </c>
      <c r="C1137" s="149">
        <v>48001</v>
      </c>
    </row>
    <row r="1138" spans="2:3" ht="16.2" customHeight="1">
      <c r="B1138" s="148" t="s">
        <v>1306</v>
      </c>
      <c r="C1138" s="149">
        <v>48002</v>
      </c>
    </row>
    <row r="1139" spans="2:3" ht="16.2" customHeight="1">
      <c r="B1139" s="148" t="s">
        <v>1307</v>
      </c>
      <c r="C1139" s="149">
        <v>50101</v>
      </c>
    </row>
    <row r="1140" spans="2:3" ht="16.2" customHeight="1">
      <c r="B1140" s="148" t="s">
        <v>1308</v>
      </c>
      <c r="C1140" s="149">
        <v>50102</v>
      </c>
    </row>
    <row r="1141" spans="2:3" ht="16.2" customHeight="1">
      <c r="B1141" s="148" t="s">
        <v>1309</v>
      </c>
      <c r="C1141" s="149">
        <v>50103</v>
      </c>
    </row>
    <row r="1142" spans="2:3" ht="16.2" customHeight="1">
      <c r="B1142" s="148" t="s">
        <v>1310</v>
      </c>
      <c r="C1142" s="149">
        <v>50104</v>
      </c>
    </row>
    <row r="1143" spans="2:3" ht="16.2" customHeight="1">
      <c r="B1143" s="148" t="s">
        <v>1311</v>
      </c>
      <c r="C1143" s="149">
        <v>51101</v>
      </c>
    </row>
    <row r="1144" spans="2:3" ht="16.2" customHeight="1">
      <c r="B1144" s="148" t="s">
        <v>1312</v>
      </c>
      <c r="C1144" s="149">
        <v>51201</v>
      </c>
    </row>
    <row r="1145" spans="2:3" ht="16.2" customHeight="1">
      <c r="B1145" s="148" t="s">
        <v>1313</v>
      </c>
      <c r="C1145" s="149">
        <v>51303</v>
      </c>
    </row>
    <row r="1146" spans="2:3" ht="16.2" customHeight="1">
      <c r="B1146" s="148" t="s">
        <v>1314</v>
      </c>
      <c r="C1146" s="149">
        <v>51401</v>
      </c>
    </row>
    <row r="1147" spans="2:3" ht="16.2" customHeight="1">
      <c r="B1147" s="148" t="s">
        <v>1315</v>
      </c>
      <c r="C1147" s="149">
        <v>51501</v>
      </c>
    </row>
    <row r="1148" spans="2:3" ht="16.2" customHeight="1">
      <c r="B1148" s="148" t="s">
        <v>1316</v>
      </c>
      <c r="C1148" s="149">
        <v>51601</v>
      </c>
    </row>
    <row r="1149" spans="2:3" ht="16.2" customHeight="1">
      <c r="B1149" s="148" t="s">
        <v>1317</v>
      </c>
      <c r="C1149" s="149">
        <v>52101</v>
      </c>
    </row>
    <row r="1150" spans="2:3" ht="16.2" customHeight="1">
      <c r="B1150" s="148" t="s">
        <v>1318</v>
      </c>
      <c r="C1150" s="149">
        <v>52201</v>
      </c>
    </row>
    <row r="1151" spans="2:3" ht="16.2" customHeight="1">
      <c r="B1151" s="148" t="s">
        <v>1319</v>
      </c>
      <c r="C1151" s="149">
        <v>52301</v>
      </c>
    </row>
    <row r="1152" spans="2:3" ht="16.2" customHeight="1">
      <c r="B1152" s="148" t="s">
        <v>1320</v>
      </c>
      <c r="C1152" s="149">
        <v>52501</v>
      </c>
    </row>
    <row r="1153" spans="2:3" ht="16.2" customHeight="1">
      <c r="B1153" s="148" t="s">
        <v>1321</v>
      </c>
      <c r="C1153" s="149">
        <v>52601</v>
      </c>
    </row>
    <row r="1154" spans="2:3" ht="16.2" customHeight="1">
      <c r="B1154" s="148" t="s">
        <v>1322</v>
      </c>
      <c r="C1154" s="149">
        <v>52604</v>
      </c>
    </row>
    <row r="1155" spans="2:3" ht="16.2" customHeight="1">
      <c r="B1155" s="148" t="s">
        <v>1323</v>
      </c>
      <c r="C1155" s="149">
        <v>52605</v>
      </c>
    </row>
    <row r="1156" spans="2:3" ht="16.2" customHeight="1">
      <c r="B1156" s="148" t="s">
        <v>1324</v>
      </c>
      <c r="C1156" s="149">
        <v>53101</v>
      </c>
    </row>
    <row r="1157" spans="2:3" ht="16.2" customHeight="1">
      <c r="B1157" s="148" t="s">
        <v>1325</v>
      </c>
      <c r="C1157" s="149">
        <v>53203</v>
      </c>
    </row>
    <row r="1158" spans="2:3" ht="16.2" customHeight="1">
      <c r="B1158" s="148" t="s">
        <v>1326</v>
      </c>
      <c r="C1158" s="149">
        <v>53301</v>
      </c>
    </row>
    <row r="1159" spans="2:3" ht="16.2" customHeight="1">
      <c r="B1159" s="148" t="s">
        <v>1327</v>
      </c>
      <c r="C1159" s="149">
        <v>53302</v>
      </c>
    </row>
    <row r="1160" spans="2:3" ht="16.2" customHeight="1">
      <c r="B1160" s="148" t="s">
        <v>1328</v>
      </c>
      <c r="C1160" s="149">
        <v>53401</v>
      </c>
    </row>
    <row r="1161" spans="2:3" ht="16.2" customHeight="1">
      <c r="B1161" s="148" t="s">
        <v>1329</v>
      </c>
      <c r="C1161" s="149">
        <v>53601</v>
      </c>
    </row>
    <row r="1162" spans="2:3" ht="16.2" customHeight="1">
      <c r="B1162" s="148" t="s">
        <v>1330</v>
      </c>
      <c r="C1162" s="149">
        <v>53701</v>
      </c>
    </row>
    <row r="1163" spans="2:3" ht="16.2" customHeight="1">
      <c r="B1163" s="148" t="s">
        <v>1331</v>
      </c>
      <c r="C1163" s="149">
        <v>53801</v>
      </c>
    </row>
    <row r="1164" spans="2:3" ht="16.2" customHeight="1">
      <c r="B1164" s="148" t="s">
        <v>1332</v>
      </c>
      <c r="C1164" s="149">
        <v>53901</v>
      </c>
    </row>
    <row r="1165" spans="2:3" ht="16.2" customHeight="1">
      <c r="B1165" s="148" t="s">
        <v>1333</v>
      </c>
      <c r="C1165" s="149">
        <v>54101</v>
      </c>
    </row>
    <row r="1166" spans="2:3" ht="16.2" customHeight="1">
      <c r="B1166" s="148" t="s">
        <v>1334</v>
      </c>
      <c r="C1166" s="149">
        <v>54102</v>
      </c>
    </row>
    <row r="1167" spans="2:3" ht="16.2" customHeight="1">
      <c r="B1167" s="148" t="s">
        <v>1335</v>
      </c>
      <c r="C1167" s="149">
        <v>54103</v>
      </c>
    </row>
    <row r="1168" spans="2:3" ht="16.2" customHeight="1">
      <c r="B1168" s="148" t="s">
        <v>1336</v>
      </c>
      <c r="C1168" s="149">
        <v>54301</v>
      </c>
    </row>
    <row r="1169" spans="2:3" ht="16.2" customHeight="1">
      <c r="B1169" s="148" t="s">
        <v>1337</v>
      </c>
      <c r="C1169" s="149">
        <v>54401</v>
      </c>
    </row>
    <row r="1170" spans="2:3" ht="16.2" customHeight="1">
      <c r="B1170" s="148" t="s">
        <v>1338</v>
      </c>
      <c r="C1170" s="149">
        <v>54501</v>
      </c>
    </row>
    <row r="1171" spans="2:3" ht="16.2" customHeight="1">
      <c r="B1171" s="148" t="s">
        <v>1339</v>
      </c>
      <c r="C1171" s="149">
        <v>54502</v>
      </c>
    </row>
    <row r="1172" spans="2:3" ht="16.2" customHeight="1">
      <c r="B1172" s="148" t="s">
        <v>1340</v>
      </c>
      <c r="C1172" s="149">
        <v>54601</v>
      </c>
    </row>
    <row r="1173" spans="2:3" ht="16.2" customHeight="1">
      <c r="B1173" s="148" t="s">
        <v>1341</v>
      </c>
      <c r="C1173" s="149">
        <v>54701</v>
      </c>
    </row>
    <row r="1174" spans="2:3" ht="16.2" customHeight="1">
      <c r="B1174" s="148" t="s">
        <v>1342</v>
      </c>
      <c r="C1174" s="149">
        <v>55101</v>
      </c>
    </row>
    <row r="1175" spans="2:3" ht="16.2" customHeight="1">
      <c r="B1175" s="148" t="s">
        <v>1343</v>
      </c>
      <c r="C1175" s="149">
        <v>55201</v>
      </c>
    </row>
    <row r="1176" spans="2:3" ht="16.2" customHeight="1">
      <c r="B1176" s="148" t="s">
        <v>1344</v>
      </c>
      <c r="C1176" s="149">
        <v>55301</v>
      </c>
    </row>
    <row r="1177" spans="2:3" ht="16.2" customHeight="1">
      <c r="B1177" s="148" t="s">
        <v>1345</v>
      </c>
      <c r="C1177" s="149">
        <v>55401</v>
      </c>
    </row>
    <row r="1178" spans="2:3" ht="16.2" customHeight="1">
      <c r="B1178" s="148" t="s">
        <v>1346</v>
      </c>
      <c r="C1178" s="149">
        <v>55402</v>
      </c>
    </row>
    <row r="1179" spans="2:3" ht="16.2" customHeight="1">
      <c r="B1179" s="148" t="s">
        <v>1347</v>
      </c>
      <c r="C1179" s="149">
        <v>55501</v>
      </c>
    </row>
    <row r="1180" spans="2:3" ht="16.2" customHeight="1">
      <c r="B1180" s="148" t="s">
        <v>1348</v>
      </c>
      <c r="C1180" s="149">
        <v>55502</v>
      </c>
    </row>
    <row r="1181" spans="2:3" ht="16.2" customHeight="1">
      <c r="B1181" s="148" t="s">
        <v>1349</v>
      </c>
      <c r="C1181" s="149">
        <v>55503</v>
      </c>
    </row>
    <row r="1182" spans="2:3" ht="16.2" customHeight="1">
      <c r="B1182" s="148" t="s">
        <v>1350</v>
      </c>
      <c r="C1182" s="149">
        <v>56101</v>
      </c>
    </row>
    <row r="1183" spans="2:3" ht="16.2" customHeight="1">
      <c r="B1183" s="148" t="s">
        <v>1351</v>
      </c>
      <c r="C1183" s="149">
        <v>56203</v>
      </c>
    </row>
    <row r="1184" spans="2:3" ht="16.2" customHeight="1">
      <c r="B1184" s="148" t="s">
        <v>1352</v>
      </c>
      <c r="C1184" s="149">
        <v>56301</v>
      </c>
    </row>
    <row r="1185" spans="2:3" ht="16.2" customHeight="1">
      <c r="B1185" s="148" t="s">
        <v>1353</v>
      </c>
      <c r="C1185" s="149">
        <v>56302</v>
      </c>
    </row>
    <row r="1186" spans="2:3" ht="16.2" customHeight="1">
      <c r="B1186" s="148" t="s">
        <v>1354</v>
      </c>
      <c r="C1186" s="149">
        <v>56401</v>
      </c>
    </row>
    <row r="1187" spans="2:3" ht="16.2" customHeight="1">
      <c r="B1187" s="148" t="s">
        <v>1355</v>
      </c>
      <c r="C1187" s="149">
        <v>57101</v>
      </c>
    </row>
    <row r="1188" spans="2:3" ht="16.2" customHeight="1">
      <c r="B1188" s="148" t="s">
        <v>1356</v>
      </c>
      <c r="C1188" s="149">
        <v>57102</v>
      </c>
    </row>
    <row r="1189" spans="2:3" ht="16.2" customHeight="1">
      <c r="B1189" s="148" t="s">
        <v>1357</v>
      </c>
      <c r="C1189" s="149">
        <v>57103</v>
      </c>
    </row>
    <row r="1190" spans="2:3" ht="16.2" customHeight="1">
      <c r="B1190" s="148" t="s">
        <v>1358</v>
      </c>
      <c r="C1190" s="149">
        <v>57301</v>
      </c>
    </row>
    <row r="1191" spans="2:3" ht="16.2" customHeight="1">
      <c r="B1191" s="148" t="s">
        <v>1359</v>
      </c>
      <c r="C1191" s="149">
        <v>57403</v>
      </c>
    </row>
    <row r="1192" spans="2:3" ht="16.2" customHeight="1">
      <c r="B1192" s="148" t="s">
        <v>1360</v>
      </c>
      <c r="C1192" s="149">
        <v>57501</v>
      </c>
    </row>
    <row r="1193" spans="2:3" ht="16.2" customHeight="1">
      <c r="B1193" s="148" t="s">
        <v>1361</v>
      </c>
      <c r="C1193" s="149">
        <v>57601</v>
      </c>
    </row>
    <row r="1194" spans="2:3" ht="16.2" customHeight="1">
      <c r="B1194" s="148" t="s">
        <v>1362</v>
      </c>
      <c r="C1194" s="149">
        <v>57701</v>
      </c>
    </row>
    <row r="1195" spans="2:3" ht="16.2" customHeight="1">
      <c r="B1195" s="148" t="s">
        <v>1363</v>
      </c>
      <c r="C1195" s="149">
        <v>58001</v>
      </c>
    </row>
    <row r="1196" spans="2:3" ht="16.2" customHeight="1">
      <c r="B1196" s="148" t="s">
        <v>1364</v>
      </c>
      <c r="C1196" s="149">
        <v>62501</v>
      </c>
    </row>
    <row r="1197" spans="2:3" ht="16.2" customHeight="1">
      <c r="B1197" s="148" t="s">
        <v>1365</v>
      </c>
      <c r="C1197" s="149">
        <v>62601</v>
      </c>
    </row>
    <row r="1198" spans="2:3" ht="16.2" customHeight="1">
      <c r="B1198" s="148" t="s">
        <v>1366</v>
      </c>
      <c r="C1198" s="149">
        <v>62603</v>
      </c>
    </row>
    <row r="1199" spans="2:3" ht="16.2" customHeight="1">
      <c r="B1199" s="148" t="s">
        <v>1367</v>
      </c>
      <c r="C1199" s="149">
        <v>62608</v>
      </c>
    </row>
    <row r="1200" spans="2:3" ht="16.2" customHeight="1">
      <c r="B1200" s="148" t="s">
        <v>1368</v>
      </c>
      <c r="C1200" s="149">
        <v>62611</v>
      </c>
    </row>
    <row r="1201" spans="2:3" ht="16.2" customHeight="1">
      <c r="B1201" s="148" t="s">
        <v>1369</v>
      </c>
      <c r="C1201" s="149">
        <v>62615</v>
      </c>
    </row>
    <row r="1202" spans="2:3" ht="16.2" customHeight="1">
      <c r="B1202" s="148" t="s">
        <v>1370</v>
      </c>
      <c r="C1202" s="149">
        <v>62616</v>
      </c>
    </row>
    <row r="1203" spans="2:3" ht="16.2" customHeight="1">
      <c r="B1203" s="148" t="s">
        <v>1371</v>
      </c>
      <c r="C1203" s="149">
        <v>62618</v>
      </c>
    </row>
    <row r="1204" spans="2:3" ht="16.2" customHeight="1">
      <c r="B1204" s="148" t="s">
        <v>1372</v>
      </c>
      <c r="C1204" s="149">
        <v>63801</v>
      </c>
    </row>
    <row r="1205" spans="2:3" ht="16.2" customHeight="1">
      <c r="B1205" s="148" t="s">
        <v>1373</v>
      </c>
      <c r="C1205" s="149">
        <v>63902</v>
      </c>
    </row>
    <row r="1206" spans="2:3" ht="16.2" customHeight="1">
      <c r="B1206" s="148" t="s">
        <v>1374</v>
      </c>
      <c r="C1206" s="149">
        <v>63903</v>
      </c>
    </row>
    <row r="1207" spans="2:3" ht="16.2" customHeight="1">
      <c r="B1207" s="148" t="s">
        <v>1375</v>
      </c>
      <c r="C1207" s="149">
        <v>63904</v>
      </c>
    </row>
    <row r="1208" spans="2:3" ht="16.2" customHeight="1">
      <c r="B1208" s="148" t="s">
        <v>1376</v>
      </c>
      <c r="C1208" s="149">
        <v>63905</v>
      </c>
    </row>
    <row r="1209" spans="2:3" ht="16.2" customHeight="1">
      <c r="B1209" s="148" t="s">
        <v>1377</v>
      </c>
      <c r="C1209" s="149">
        <v>64302</v>
      </c>
    </row>
    <row r="1210" spans="2:3" ht="16.2" customHeight="1">
      <c r="B1210" s="148" t="s">
        <v>1378</v>
      </c>
      <c r="C1210" s="149">
        <v>64303</v>
      </c>
    </row>
    <row r="1211" spans="2:3" ht="16.2" customHeight="1">
      <c r="B1211" s="148" t="s">
        <v>1379</v>
      </c>
      <c r="C1211" s="149">
        <v>64401</v>
      </c>
    </row>
    <row r="1212" spans="2:3" ht="16.2" customHeight="1">
      <c r="B1212" s="148" t="s">
        <v>1380</v>
      </c>
      <c r="C1212" s="149">
        <v>71301</v>
      </c>
    </row>
    <row r="1213" spans="2:3" ht="16.2" customHeight="1">
      <c r="B1213" s="148" t="s">
        <v>1381</v>
      </c>
      <c r="C1213" s="149">
        <v>72101</v>
      </c>
    </row>
    <row r="1214" spans="2:3" ht="16.2" customHeight="1">
      <c r="B1214" s="148" t="s">
        <v>1382</v>
      </c>
      <c r="C1214" s="149">
        <v>72102</v>
      </c>
    </row>
    <row r="1215" spans="2:3" ht="16.2" customHeight="1">
      <c r="B1215" s="148" t="s">
        <v>1383</v>
      </c>
      <c r="C1215" s="149">
        <v>72301</v>
      </c>
    </row>
    <row r="1216" spans="2:3" ht="16.2" customHeight="1">
      <c r="B1216" s="148" t="s">
        <v>1384</v>
      </c>
      <c r="C1216" s="149">
        <v>72302</v>
      </c>
    </row>
    <row r="1217" spans="2:3" ht="16.2" customHeight="1">
      <c r="B1217" s="148" t="s">
        <v>1385</v>
      </c>
      <c r="C1217" s="149">
        <v>72401</v>
      </c>
    </row>
    <row r="1218" spans="2:3" ht="16.2" customHeight="1">
      <c r="B1218" s="148" t="s">
        <v>1386</v>
      </c>
      <c r="C1218" s="149">
        <v>72501</v>
      </c>
    </row>
    <row r="1219" spans="2:3" ht="16.2" customHeight="1">
      <c r="B1219" s="148" t="s">
        <v>1387</v>
      </c>
      <c r="C1219" s="149">
        <v>72502</v>
      </c>
    </row>
    <row r="1220" spans="2:3" ht="16.2" customHeight="1">
      <c r="B1220" s="148" t="s">
        <v>1388</v>
      </c>
      <c r="C1220" s="149">
        <v>72503</v>
      </c>
    </row>
    <row r="1221" spans="2:3" ht="16.2" customHeight="1">
      <c r="B1221" s="148" t="s">
        <v>1389</v>
      </c>
      <c r="C1221" s="149">
        <v>72504</v>
      </c>
    </row>
    <row r="1222" spans="2:3" ht="16.2" customHeight="1">
      <c r="B1222" s="148" t="s">
        <v>1390</v>
      </c>
      <c r="C1222" s="149">
        <v>72601</v>
      </c>
    </row>
    <row r="1223" spans="2:3" ht="16.2" customHeight="1">
      <c r="B1223" s="148" t="s">
        <v>1391</v>
      </c>
      <c r="C1223" s="149">
        <v>72602</v>
      </c>
    </row>
    <row r="1224" spans="2:3" ht="16.2" customHeight="1">
      <c r="B1224" s="148" t="s">
        <v>1392</v>
      </c>
      <c r="C1224" s="149">
        <v>72606</v>
      </c>
    </row>
    <row r="1225" spans="2:3" ht="16.2" customHeight="1">
      <c r="B1225" s="148" t="s">
        <v>1393</v>
      </c>
      <c r="C1225" s="149">
        <v>72608</v>
      </c>
    </row>
    <row r="1226" spans="2:3" ht="16.2" customHeight="1">
      <c r="B1226" s="148" t="s">
        <v>1394</v>
      </c>
      <c r="C1226" s="149">
        <v>72609</v>
      </c>
    </row>
    <row r="1227" spans="2:3" ht="16.2" customHeight="1">
      <c r="B1227" s="148" t="s">
        <v>1395</v>
      </c>
      <c r="C1227" s="149">
        <v>72611</v>
      </c>
    </row>
    <row r="1228" spans="2:3" ht="16.2" customHeight="1">
      <c r="B1228" s="148" t="s">
        <v>1396</v>
      </c>
      <c r="C1228" s="149">
        <v>72613</v>
      </c>
    </row>
    <row r="1229" spans="2:3" ht="16.2" customHeight="1">
      <c r="B1229" s="148" t="s">
        <v>1397</v>
      </c>
      <c r="C1229" s="149">
        <v>72615</v>
      </c>
    </row>
    <row r="1230" spans="2:3" ht="16.2" customHeight="1">
      <c r="B1230" s="148" t="s">
        <v>1398</v>
      </c>
      <c r="C1230" s="149">
        <v>72616</v>
      </c>
    </row>
    <row r="1231" spans="2:3" ht="16.2" customHeight="1">
      <c r="B1231" s="148" t="s">
        <v>1399</v>
      </c>
      <c r="C1231" s="149">
        <v>72622</v>
      </c>
    </row>
    <row r="1232" spans="2:3" ht="16.2" customHeight="1">
      <c r="B1232" s="148" t="s">
        <v>1400</v>
      </c>
      <c r="C1232" s="149">
        <v>72623</v>
      </c>
    </row>
    <row r="1233" spans="2:3" ht="16.2" customHeight="1">
      <c r="B1233" s="148" t="s">
        <v>1401</v>
      </c>
      <c r="C1233" s="149">
        <v>72629</v>
      </c>
    </row>
    <row r="1234" spans="2:3" ht="16.2" customHeight="1">
      <c r="B1234" s="148" t="s">
        <v>1402</v>
      </c>
      <c r="C1234" s="149">
        <v>72633</v>
      </c>
    </row>
    <row r="1235" spans="2:3" ht="16.2" customHeight="1">
      <c r="B1235" s="148" t="s">
        <v>1403</v>
      </c>
      <c r="C1235" s="149">
        <v>72636</v>
      </c>
    </row>
    <row r="1236" spans="2:3" ht="16.2" customHeight="1">
      <c r="B1236" s="148" t="s">
        <v>1404</v>
      </c>
      <c r="C1236" s="149">
        <v>72641</v>
      </c>
    </row>
    <row r="1237" spans="2:3" ht="16.2" customHeight="1">
      <c r="B1237" s="148" t="s">
        <v>1405</v>
      </c>
      <c r="C1237" s="149">
        <v>72644</v>
      </c>
    </row>
    <row r="1238" spans="2:3" ht="16.2" customHeight="1">
      <c r="B1238" s="148" t="s">
        <v>1406</v>
      </c>
      <c r="C1238" s="149">
        <v>72645</v>
      </c>
    </row>
    <row r="1239" spans="2:3" ht="16.2" customHeight="1">
      <c r="B1239" s="148" t="s">
        <v>1407</v>
      </c>
      <c r="C1239" s="149">
        <v>72648</v>
      </c>
    </row>
    <row r="1240" spans="2:3" ht="16.2" customHeight="1">
      <c r="B1240" s="148" t="s">
        <v>1408</v>
      </c>
      <c r="C1240" s="149">
        <v>72650</v>
      </c>
    </row>
    <row r="1241" spans="2:3" ht="16.2" customHeight="1">
      <c r="B1241" s="148" t="s">
        <v>1409</v>
      </c>
      <c r="C1241" s="149">
        <v>72651</v>
      </c>
    </row>
    <row r="1242" spans="2:3" ht="16.2" customHeight="1">
      <c r="B1242" s="148" t="s">
        <v>1410</v>
      </c>
      <c r="C1242" s="149">
        <v>72658</v>
      </c>
    </row>
    <row r="1243" spans="2:3" ht="16.2" customHeight="1">
      <c r="B1243" s="148" t="s">
        <v>1411</v>
      </c>
      <c r="C1243" s="149">
        <v>72659</v>
      </c>
    </row>
    <row r="1244" spans="2:3" ht="16.2" customHeight="1">
      <c r="B1244" s="148" t="s">
        <v>1412</v>
      </c>
      <c r="C1244" s="149">
        <v>72663</v>
      </c>
    </row>
    <row r="1245" spans="2:3" ht="16.2" customHeight="1">
      <c r="B1245" s="148" t="s">
        <v>1413</v>
      </c>
      <c r="C1245" s="149">
        <v>72672</v>
      </c>
    </row>
    <row r="1246" spans="2:3" ht="16.2" customHeight="1">
      <c r="B1246" s="148" t="s">
        <v>1414</v>
      </c>
      <c r="C1246" s="149">
        <v>72676</v>
      </c>
    </row>
    <row r="1247" spans="2:3" ht="16.2" customHeight="1">
      <c r="B1247" s="148" t="s">
        <v>1415</v>
      </c>
      <c r="C1247" s="149">
        <v>72679</v>
      </c>
    </row>
    <row r="1248" spans="2:3" ht="16.2" customHeight="1">
      <c r="B1248" s="148" t="s">
        <v>1416</v>
      </c>
      <c r="C1248" s="149">
        <v>72681</v>
      </c>
    </row>
    <row r="1249" spans="2:3" ht="16.2" customHeight="1">
      <c r="B1249" s="148" t="s">
        <v>1417</v>
      </c>
      <c r="C1249" s="149">
        <v>72682</v>
      </c>
    </row>
    <row r="1250" spans="2:3" ht="16.2" customHeight="1">
      <c r="B1250" s="148" t="s">
        <v>1418</v>
      </c>
      <c r="C1250" s="149">
        <v>72686</v>
      </c>
    </row>
    <row r="1251" spans="2:3" ht="16.2" customHeight="1">
      <c r="B1251" s="148" t="s">
        <v>1419</v>
      </c>
      <c r="C1251" s="149">
        <v>72689</v>
      </c>
    </row>
    <row r="1252" spans="2:3" ht="16.2" customHeight="1">
      <c r="B1252" s="148" t="s">
        <v>1420</v>
      </c>
      <c r="C1252" s="149">
        <v>72690</v>
      </c>
    </row>
    <row r="1253" spans="2:3" ht="16.2" customHeight="1">
      <c r="B1253" s="148" t="s">
        <v>1421</v>
      </c>
      <c r="C1253" s="149">
        <v>72692</v>
      </c>
    </row>
    <row r="1254" spans="2:3" ht="16.2" customHeight="1">
      <c r="B1254" s="148" t="s">
        <v>1422</v>
      </c>
      <c r="C1254" s="149">
        <v>72693</v>
      </c>
    </row>
    <row r="1255" spans="2:3" ht="16.2" customHeight="1">
      <c r="B1255" s="148" t="s">
        <v>1423</v>
      </c>
      <c r="C1255" s="149">
        <v>72694</v>
      </c>
    </row>
    <row r="1256" spans="2:3" ht="16.2" customHeight="1">
      <c r="B1256" s="148" t="s">
        <v>1424</v>
      </c>
      <c r="C1256" s="149">
        <v>72695</v>
      </c>
    </row>
    <row r="1257" spans="2:3" ht="16.2" customHeight="1">
      <c r="B1257" s="148" t="s">
        <v>1425</v>
      </c>
      <c r="C1257" s="149">
        <v>72696</v>
      </c>
    </row>
    <row r="1258" spans="2:3" ht="16.2" customHeight="1">
      <c r="B1258" s="148" t="s">
        <v>1426</v>
      </c>
      <c r="C1258" s="149">
        <v>72698</v>
      </c>
    </row>
    <row r="1259" spans="2:3" ht="16.2" customHeight="1">
      <c r="B1259" s="148" t="s">
        <v>1427</v>
      </c>
      <c r="C1259" s="149">
        <v>72702</v>
      </c>
    </row>
    <row r="1260" spans="2:3" ht="16.2" customHeight="1">
      <c r="B1260" s="148" t="s">
        <v>1428</v>
      </c>
      <c r="C1260" s="149">
        <v>72703</v>
      </c>
    </row>
    <row r="1261" spans="2:3" ht="16.2" customHeight="1">
      <c r="B1261" s="148" t="s">
        <v>1429</v>
      </c>
      <c r="C1261" s="149">
        <v>72801</v>
      </c>
    </row>
    <row r="1262" spans="2:3" ht="16.2" customHeight="1">
      <c r="B1262" s="148" t="s">
        <v>1430</v>
      </c>
      <c r="C1262" s="149">
        <v>72805</v>
      </c>
    </row>
    <row r="1263" spans="2:3" ht="16.2" customHeight="1">
      <c r="B1263" s="148" t="s">
        <v>1431</v>
      </c>
      <c r="C1263" s="149">
        <v>72809</v>
      </c>
    </row>
    <row r="1264" spans="2:3" ht="16.2" customHeight="1">
      <c r="B1264" s="148" t="s">
        <v>1432</v>
      </c>
      <c r="C1264" s="149">
        <v>72810</v>
      </c>
    </row>
    <row r="1265" spans="2:3" ht="16.2" customHeight="1">
      <c r="B1265" s="148" t="s">
        <v>1433</v>
      </c>
      <c r="C1265" s="149">
        <v>73701</v>
      </c>
    </row>
    <row r="1266" spans="2:3" ht="16.2" customHeight="1">
      <c r="B1266" s="148" t="s">
        <v>1434</v>
      </c>
      <c r="C1266" s="149">
        <v>73901</v>
      </c>
    </row>
    <row r="1267" spans="2:3" ht="16.2" customHeight="1">
      <c r="B1267" s="148" t="s">
        <v>1435</v>
      </c>
      <c r="C1267" s="149">
        <v>73903</v>
      </c>
    </row>
    <row r="1268" spans="2:3" ht="16.2" customHeight="1">
      <c r="B1268" s="148" t="s">
        <v>1436</v>
      </c>
      <c r="C1268" s="149">
        <v>73905</v>
      </c>
    </row>
    <row r="1269" spans="2:3" ht="16.2" customHeight="1">
      <c r="B1269" s="148" t="s">
        <v>1437</v>
      </c>
      <c r="C1269" s="149">
        <v>74301</v>
      </c>
    </row>
    <row r="1270" spans="2:3" ht="16.2" customHeight="1">
      <c r="B1270" s="148" t="s">
        <v>1438</v>
      </c>
      <c r="C1270" s="149">
        <v>74302</v>
      </c>
    </row>
    <row r="1271" spans="2:3" ht="16.2" customHeight="1">
      <c r="B1271" s="148" t="s">
        <v>1439</v>
      </c>
      <c r="C1271" s="149">
        <v>74305</v>
      </c>
    </row>
    <row r="1272" spans="2:3" ht="16.2" customHeight="1">
      <c r="B1272" s="148" t="s">
        <v>1440</v>
      </c>
      <c r="C1272" s="149">
        <v>74306</v>
      </c>
    </row>
    <row r="1273" spans="2:3" ht="16.2" customHeight="1">
      <c r="B1273" s="148" t="s">
        <v>1441</v>
      </c>
      <c r="C1273" s="149">
        <v>74313</v>
      </c>
    </row>
    <row r="1274" spans="2:3" ht="16.2" customHeight="1">
      <c r="B1274" s="148" t="s">
        <v>1442</v>
      </c>
      <c r="C1274" s="149">
        <v>74314</v>
      </c>
    </row>
    <row r="1275" spans="2:3" ht="16.2" customHeight="1">
      <c r="B1275" s="148" t="s">
        <v>1443</v>
      </c>
      <c r="C1275" s="149">
        <v>74316</v>
      </c>
    </row>
    <row r="1276" spans="2:3" ht="16.2" customHeight="1">
      <c r="B1276" s="148" t="s">
        <v>1444</v>
      </c>
      <c r="C1276" s="149">
        <v>74321</v>
      </c>
    </row>
    <row r="1277" spans="2:3" ht="16.2" customHeight="1">
      <c r="B1277" s="148" t="s">
        <v>1445</v>
      </c>
      <c r="C1277" s="149">
        <v>74322</v>
      </c>
    </row>
    <row r="1278" spans="2:3" ht="16.2" customHeight="1">
      <c r="B1278" s="148" t="s">
        <v>1446</v>
      </c>
      <c r="C1278" s="149">
        <v>74325</v>
      </c>
    </row>
    <row r="1279" spans="2:3" ht="16.2" customHeight="1">
      <c r="B1279" s="148" t="s">
        <v>1447</v>
      </c>
      <c r="C1279" s="149">
        <v>74328</v>
      </c>
    </row>
    <row r="1280" spans="2:3" ht="16.2" customHeight="1">
      <c r="B1280" s="148" t="s">
        <v>1448</v>
      </c>
      <c r="C1280" s="149">
        <v>74329</v>
      </c>
    </row>
    <row r="1281" spans="2:3" ht="16.2" customHeight="1">
      <c r="B1281" s="148" t="s">
        <v>1449</v>
      </c>
      <c r="C1281" s="149">
        <v>74330</v>
      </c>
    </row>
    <row r="1282" spans="2:3" ht="16.2" customHeight="1">
      <c r="B1282" s="148" t="s">
        <v>1450</v>
      </c>
      <c r="C1282" s="149">
        <v>74331</v>
      </c>
    </row>
    <row r="1283" spans="2:3" ht="16.2" customHeight="1">
      <c r="B1283" s="148" t="s">
        <v>1451</v>
      </c>
      <c r="C1283" s="149">
        <v>74401</v>
      </c>
    </row>
    <row r="1284" spans="2:3" ht="16.2" customHeight="1">
      <c r="B1284" s="148" t="s">
        <v>1452</v>
      </c>
      <c r="C1284" s="149">
        <v>74404</v>
      </c>
    </row>
    <row r="1285" spans="2:3" ht="16.2" customHeight="1">
      <c r="B1285" s="148" t="s">
        <v>1453</v>
      </c>
      <c r="C1285" s="149">
        <v>74405</v>
      </c>
    </row>
    <row r="1286" spans="2:3" ht="16.2" customHeight="1">
      <c r="B1286" s="148" t="s">
        <v>1454</v>
      </c>
      <c r="C1286" s="149">
        <v>74406</v>
      </c>
    </row>
    <row r="1287" spans="2:3" ht="16.2" customHeight="1">
      <c r="B1287" s="148" t="s">
        <v>1455</v>
      </c>
      <c r="C1287" s="149">
        <v>74408</v>
      </c>
    </row>
    <row r="1288" spans="2:3" ht="16.2" customHeight="1">
      <c r="B1288" s="148" t="s">
        <v>1456</v>
      </c>
      <c r="C1288" s="149">
        <v>74409</v>
      </c>
    </row>
    <row r="1289" spans="2:3" ht="16.2" customHeight="1">
      <c r="B1289" s="148" t="s">
        <v>1457</v>
      </c>
      <c r="C1289" s="149">
        <v>74412</v>
      </c>
    </row>
    <row r="1290" spans="2:3" ht="16.2" customHeight="1">
      <c r="B1290" s="148" t="s">
        <v>1458</v>
      </c>
      <c r="C1290" s="149">
        <v>74417</v>
      </c>
    </row>
    <row r="1291" spans="2:3" ht="16.2" customHeight="1">
      <c r="B1291" s="148" t="s">
        <v>1459</v>
      </c>
      <c r="C1291" s="149">
        <v>74502</v>
      </c>
    </row>
    <row r="1292" spans="2:3" ht="16.2" customHeight="1">
      <c r="B1292" s="148" t="s">
        <v>1460</v>
      </c>
      <c r="C1292" s="149">
        <v>74503</v>
      </c>
    </row>
    <row r="1293" spans="2:3" ht="16.2" customHeight="1">
      <c r="B1293" s="148" t="s">
        <v>1461</v>
      </c>
      <c r="C1293" s="149">
        <v>74504</v>
      </c>
    </row>
    <row r="1294" spans="2:3" ht="16.2" customHeight="1">
      <c r="B1294" s="148" t="s">
        <v>1462</v>
      </c>
      <c r="C1294" s="149">
        <v>75101</v>
      </c>
    </row>
    <row r="1295" spans="2:3" ht="16.2" customHeight="1">
      <c r="B1295" s="148" t="s">
        <v>1463</v>
      </c>
      <c r="C1295" s="149">
        <v>75402</v>
      </c>
    </row>
    <row r="1296" spans="2:3" ht="16.2" customHeight="1">
      <c r="B1296" s="148" t="s">
        <v>1464</v>
      </c>
      <c r="C1296" s="149">
        <v>77101</v>
      </c>
    </row>
    <row r="1297" spans="2:3" ht="16.2" customHeight="1">
      <c r="B1297" s="148" t="s">
        <v>1465</v>
      </c>
      <c r="C1297" s="149">
        <v>77102</v>
      </c>
    </row>
    <row r="1298" spans="2:3" ht="16.2" customHeight="1">
      <c r="B1298" s="148" t="s">
        <v>1466</v>
      </c>
      <c r="C1298" s="149">
        <v>77103</v>
      </c>
    </row>
    <row r="1299" spans="2:3" ht="16.2" customHeight="1">
      <c r="B1299" s="148" t="s">
        <v>1467</v>
      </c>
      <c r="C1299" s="149">
        <v>77601</v>
      </c>
    </row>
    <row r="1300" spans="2:3" ht="16.2" customHeight="1">
      <c r="B1300" s="148" t="s">
        <v>1468</v>
      </c>
      <c r="C1300" s="149">
        <v>80101</v>
      </c>
    </row>
    <row r="1301" spans="2:3" ht="16.2" customHeight="1">
      <c r="B1301" s="148" t="s">
        <v>1469</v>
      </c>
      <c r="C1301" s="149">
        <v>80106</v>
      </c>
    </row>
    <row r="1302" spans="2:3" ht="16.2" customHeight="1">
      <c r="B1302" s="148" t="s">
        <v>1470</v>
      </c>
      <c r="C1302" s="149">
        <v>80107</v>
      </c>
    </row>
    <row r="1303" spans="2:3" ht="16.2" customHeight="1">
      <c r="B1303" s="148" t="s">
        <v>1471</v>
      </c>
      <c r="C1303" s="149">
        <v>80121</v>
      </c>
    </row>
    <row r="1304" spans="2:3" ht="16.2" customHeight="1">
      <c r="B1304" s="148" t="s">
        <v>1472</v>
      </c>
      <c r="C1304" s="149">
        <v>80122</v>
      </c>
    </row>
    <row r="1305" spans="2:3" ht="16.2" customHeight="1">
      <c r="B1305" s="148" t="s">
        <v>1473</v>
      </c>
      <c r="C1305" s="149">
        <v>80123</v>
      </c>
    </row>
    <row r="1306" spans="2:3" ht="16.2" customHeight="1">
      <c r="B1306" s="148" t="s">
        <v>1474</v>
      </c>
      <c r="C1306" s="149">
        <v>80124</v>
      </c>
    </row>
    <row r="1307" spans="2:3" ht="16.2" customHeight="1">
      <c r="B1307" s="148" t="s">
        <v>1475</v>
      </c>
      <c r="C1307" s="149">
        <v>80125</v>
      </c>
    </row>
    <row r="1308" spans="2:3" ht="16.2" customHeight="1">
      <c r="B1308" s="148" t="s">
        <v>1476</v>
      </c>
      <c r="C1308" s="149">
        <v>80126</v>
      </c>
    </row>
    <row r="1309" spans="2:3" ht="16.2" customHeight="1">
      <c r="B1309" s="148" t="s">
        <v>1477</v>
      </c>
      <c r="C1309" s="149">
        <v>80127</v>
      </c>
    </row>
    <row r="1310" spans="2:3" ht="16.2" customHeight="1">
      <c r="B1310" s="148" t="s">
        <v>1478</v>
      </c>
      <c r="C1310" s="149">
        <v>80128</v>
      </c>
    </row>
    <row r="1311" spans="2:3" ht="16.2" customHeight="1">
      <c r="B1311" s="148" t="s">
        <v>1479</v>
      </c>
      <c r="C1311" s="149">
        <v>80130</v>
      </c>
    </row>
    <row r="1312" spans="2:3" ht="16.2" customHeight="1">
      <c r="B1312" s="148" t="s">
        <v>1480</v>
      </c>
      <c r="C1312" s="149">
        <v>80131</v>
      </c>
    </row>
    <row r="1313" spans="2:3" ht="16.2" customHeight="1">
      <c r="B1313" s="148" t="s">
        <v>1481</v>
      </c>
      <c r="C1313" s="149">
        <v>81101</v>
      </c>
    </row>
    <row r="1314" spans="2:3" ht="16.2" customHeight="1">
      <c r="B1314" s="148" t="s">
        <v>1482</v>
      </c>
      <c r="C1314" s="149">
        <v>81102</v>
      </c>
    </row>
    <row r="1315" spans="2:3" ht="16.2" customHeight="1">
      <c r="B1315" s="148" t="s">
        <v>1483</v>
      </c>
      <c r="C1315" s="149">
        <v>81103</v>
      </c>
    </row>
    <row r="1316" spans="2:3" ht="16.2" customHeight="1">
      <c r="B1316" s="148" t="s">
        <v>1484</v>
      </c>
      <c r="C1316" s="149">
        <v>81202</v>
      </c>
    </row>
    <row r="1317" spans="2:3" ht="16.2" customHeight="1">
      <c r="B1317" s="148" t="s">
        <v>1485</v>
      </c>
      <c r="C1317" s="149">
        <v>81203</v>
      </c>
    </row>
    <row r="1318" spans="2:3" ht="16.2" customHeight="1">
      <c r="B1318" s="148" t="s">
        <v>1486</v>
      </c>
      <c r="C1318" s="149">
        <v>81205</v>
      </c>
    </row>
    <row r="1319" spans="2:3" ht="16.2" customHeight="1">
      <c r="B1319" s="148" t="s">
        <v>1487</v>
      </c>
      <c r="C1319" s="149">
        <v>81206</v>
      </c>
    </row>
    <row r="1320" spans="2:3" ht="16.2" customHeight="1">
      <c r="B1320" s="148" t="s">
        <v>1488</v>
      </c>
      <c r="C1320" s="149">
        <v>81301</v>
      </c>
    </row>
    <row r="1321" spans="2:3" ht="16.2" customHeight="1">
      <c r="B1321" s="148" t="s">
        <v>1489</v>
      </c>
      <c r="C1321" s="149">
        <v>81302</v>
      </c>
    </row>
    <row r="1322" spans="2:3" ht="16.2" customHeight="1">
      <c r="B1322" s="148" t="s">
        <v>1490</v>
      </c>
      <c r="C1322" s="149">
        <v>81303</v>
      </c>
    </row>
    <row r="1323" spans="2:3" ht="16.2" customHeight="1">
      <c r="B1323" s="148" t="s">
        <v>1491</v>
      </c>
      <c r="C1323" s="149">
        <v>81304</v>
      </c>
    </row>
    <row r="1324" spans="2:3" ht="16.2" customHeight="1">
      <c r="B1324" s="148" t="s">
        <v>1492</v>
      </c>
      <c r="C1324" s="149">
        <v>81305</v>
      </c>
    </row>
    <row r="1325" spans="2:3" ht="16.2" customHeight="1">
      <c r="B1325" s="148" t="s">
        <v>1493</v>
      </c>
      <c r="C1325" s="149">
        <v>81306</v>
      </c>
    </row>
    <row r="1326" spans="2:3" ht="16.2" customHeight="1">
      <c r="B1326" s="148" t="s">
        <v>1494</v>
      </c>
      <c r="C1326" s="149">
        <v>81307</v>
      </c>
    </row>
    <row r="1327" spans="2:3" ht="16.2" customHeight="1">
      <c r="B1327" s="148" t="s">
        <v>1495</v>
      </c>
      <c r="C1327" s="149">
        <v>81401</v>
      </c>
    </row>
    <row r="1328" spans="2:3" ht="16.2" customHeight="1">
      <c r="B1328" s="148" t="s">
        <v>1496</v>
      </c>
      <c r="C1328" s="149">
        <v>81404</v>
      </c>
    </row>
    <row r="1329" spans="2:3" ht="16.2" customHeight="1">
      <c r="B1329" s="148" t="s">
        <v>1497</v>
      </c>
      <c r="C1329" s="149">
        <v>81406</v>
      </c>
    </row>
    <row r="1330" spans="2:3" ht="16.2" customHeight="1">
      <c r="B1330" s="148" t="s">
        <v>1498</v>
      </c>
      <c r="C1330" s="149">
        <v>81408</v>
      </c>
    </row>
    <row r="1331" spans="2:3" ht="16.2" customHeight="1">
      <c r="B1331" s="148" t="s">
        <v>1499</v>
      </c>
      <c r="C1331" s="149">
        <v>81409</v>
      </c>
    </row>
    <row r="1332" spans="2:3" ht="16.2" customHeight="1">
      <c r="B1332" s="148" t="s">
        <v>1500</v>
      </c>
      <c r="C1332" s="149">
        <v>81502</v>
      </c>
    </row>
    <row r="1333" spans="2:3" ht="16.2" customHeight="1">
      <c r="B1333" s="148" t="s">
        <v>1501</v>
      </c>
      <c r="C1333" s="149">
        <v>81503</v>
      </c>
    </row>
    <row r="1334" spans="2:3" ht="16.2" customHeight="1">
      <c r="B1334" s="148" t="s">
        <v>1502</v>
      </c>
      <c r="C1334" s="149">
        <v>81601</v>
      </c>
    </row>
    <row r="1335" spans="2:3" ht="16.2" customHeight="1">
      <c r="B1335" s="148" t="s">
        <v>1503</v>
      </c>
      <c r="C1335" s="149">
        <v>81602</v>
      </c>
    </row>
    <row r="1336" spans="2:3" ht="16.2" customHeight="1">
      <c r="B1336" s="148" t="s">
        <v>1504</v>
      </c>
      <c r="C1336" s="149">
        <v>81603</v>
      </c>
    </row>
    <row r="1337" spans="2:3" ht="16.2" customHeight="1">
      <c r="B1337" s="148" t="s">
        <v>1505</v>
      </c>
      <c r="C1337" s="149">
        <v>81604</v>
      </c>
    </row>
    <row r="1338" spans="2:3" ht="16.2" customHeight="1">
      <c r="B1338" s="148" t="s">
        <v>1506</v>
      </c>
      <c r="C1338" s="149">
        <v>81605</v>
      </c>
    </row>
    <row r="1339" spans="2:3" ht="16.2" customHeight="1">
      <c r="B1339" s="148" t="s">
        <v>1507</v>
      </c>
      <c r="C1339" s="149">
        <v>81606</v>
      </c>
    </row>
    <row r="1340" spans="2:3" ht="16.2" customHeight="1">
      <c r="B1340" s="148" t="s">
        <v>1508</v>
      </c>
      <c r="C1340" s="149">
        <v>81607</v>
      </c>
    </row>
    <row r="1341" spans="2:3" ht="16.2" customHeight="1">
      <c r="B1341" s="148" t="s">
        <v>1513</v>
      </c>
      <c r="C1341" s="149">
        <v>81608</v>
      </c>
    </row>
    <row r="1342" spans="2:3" ht="16.2" customHeight="1">
      <c r="B1342" s="148" t="s">
        <v>1509</v>
      </c>
      <c r="C1342" s="149">
        <v>82101</v>
      </c>
    </row>
    <row r="1343" spans="2:3" ht="16.2" customHeight="1">
      <c r="B1343" s="148" t="s">
        <v>1510</v>
      </c>
      <c r="C1343" s="149">
        <v>82102</v>
      </c>
    </row>
    <row r="1344" spans="2:3" ht="16.2" customHeight="1">
      <c r="B1344" s="148" t="s">
        <v>1511</v>
      </c>
      <c r="C1344" s="149">
        <v>82104</v>
      </c>
    </row>
    <row r="1345" spans="2:3" ht="16.2" customHeight="1">
      <c r="B1345" s="148" t="s">
        <v>1512</v>
      </c>
      <c r="C1345" s="149">
        <v>82105</v>
      </c>
    </row>
    <row r="1346" spans="2:3" ht="16.2" customHeight="1">
      <c r="B1346" s="148" t="s">
        <v>1514</v>
      </c>
      <c r="C1346" s="149">
        <v>82107</v>
      </c>
    </row>
    <row r="1347" spans="2:3" ht="16.2" customHeight="1">
      <c r="B1347" s="148" t="s">
        <v>1515</v>
      </c>
      <c r="C1347" s="149">
        <v>82108</v>
      </c>
    </row>
    <row r="1348" spans="2:3" ht="16.2" customHeight="1">
      <c r="B1348" s="148" t="s">
        <v>1516</v>
      </c>
      <c r="C1348" s="149">
        <v>82109</v>
      </c>
    </row>
    <row r="1349" spans="2:3" ht="16.2" customHeight="1">
      <c r="B1349" s="148" t="s">
        <v>1517</v>
      </c>
      <c r="C1349" s="149">
        <v>82110</v>
      </c>
    </row>
    <row r="1350" spans="2:3" ht="16.2" customHeight="1">
      <c r="B1350" s="148" t="s">
        <v>1518</v>
      </c>
      <c r="C1350" s="149">
        <v>82111</v>
      </c>
    </row>
    <row r="1351" spans="2:3" ht="16.2" customHeight="1">
      <c r="B1351" s="148" t="s">
        <v>1519</v>
      </c>
      <c r="C1351" s="149">
        <v>82112</v>
      </c>
    </row>
    <row r="1352" spans="2:3" ht="16.2" customHeight="1">
      <c r="B1352" s="148" t="s">
        <v>1520</v>
      </c>
      <c r="C1352" s="149">
        <v>82113</v>
      </c>
    </row>
    <row r="1353" spans="2:3" ht="16.2" customHeight="1">
      <c r="B1353" s="148" t="s">
        <v>1521</v>
      </c>
      <c r="C1353" s="149">
        <v>82114</v>
      </c>
    </row>
    <row r="1354" spans="2:3" ht="16.2" customHeight="1">
      <c r="B1354" s="148" t="s">
        <v>1522</v>
      </c>
      <c r="C1354" s="149">
        <v>82115</v>
      </c>
    </row>
    <row r="1355" spans="2:3" ht="16.2" customHeight="1">
      <c r="B1355" s="148" t="s">
        <v>1523</v>
      </c>
      <c r="C1355" s="149">
        <v>82116</v>
      </c>
    </row>
    <row r="1356" spans="2:3" ht="16.2" customHeight="1">
      <c r="B1356" s="148" t="s">
        <v>1524</v>
      </c>
      <c r="C1356" s="149">
        <v>82118</v>
      </c>
    </row>
    <row r="1357" spans="2:3" ht="16.2" customHeight="1">
      <c r="B1357" s="148" t="s">
        <v>1525</v>
      </c>
      <c r="C1357" s="149">
        <v>82119</v>
      </c>
    </row>
    <row r="1358" spans="2:3" ht="16.2" customHeight="1">
      <c r="B1358" s="148" t="s">
        <v>1526</v>
      </c>
      <c r="C1358" s="149">
        <v>82120</v>
      </c>
    </row>
    <row r="1359" spans="2:3" ht="16.2" customHeight="1">
      <c r="B1359" s="148" t="s">
        <v>1527</v>
      </c>
      <c r="C1359" s="149">
        <v>82121</v>
      </c>
    </row>
    <row r="1360" spans="2:3" ht="16.2" customHeight="1">
      <c r="B1360" s="148" t="s">
        <v>1528</v>
      </c>
      <c r="C1360" s="149">
        <v>82122</v>
      </c>
    </row>
    <row r="1361" spans="2:3" ht="16.2" customHeight="1">
      <c r="B1361" s="148" t="s">
        <v>1529</v>
      </c>
      <c r="C1361" s="149">
        <v>82123</v>
      </c>
    </row>
    <row r="1362" spans="2:3" ht="16.2" customHeight="1">
      <c r="B1362" s="148" t="s">
        <v>1530</v>
      </c>
      <c r="C1362" s="149">
        <v>82124</v>
      </c>
    </row>
    <row r="1363" spans="2:3" ht="16.2" customHeight="1">
      <c r="B1363" s="148" t="s">
        <v>1531</v>
      </c>
      <c r="C1363" s="149">
        <v>82125</v>
      </c>
    </row>
    <row r="1364" spans="2:3" ht="16.2" customHeight="1">
      <c r="B1364" s="148" t="s">
        <v>1532</v>
      </c>
      <c r="C1364" s="149">
        <v>82201</v>
      </c>
    </row>
    <row r="1365" spans="2:3" ht="16.2" customHeight="1">
      <c r="B1365" s="148" t="s">
        <v>1533</v>
      </c>
      <c r="C1365" s="149">
        <v>82202</v>
      </c>
    </row>
    <row r="1366" spans="2:3" ht="16.2" customHeight="1">
      <c r="B1366" s="148" t="s">
        <v>1534</v>
      </c>
      <c r="C1366" s="149">
        <v>82203</v>
      </c>
    </row>
    <row r="1367" spans="2:3" ht="16.2" customHeight="1">
      <c r="B1367" s="148" t="s">
        <v>1535</v>
      </c>
      <c r="C1367" s="149">
        <v>82204</v>
      </c>
    </row>
    <row r="1368" spans="2:3" ht="16.2" customHeight="1">
      <c r="B1368" s="148" t="s">
        <v>1536</v>
      </c>
      <c r="C1368" s="149">
        <v>82207</v>
      </c>
    </row>
    <row r="1369" spans="2:3" ht="16.2" customHeight="1">
      <c r="B1369" s="148" t="s">
        <v>1537</v>
      </c>
      <c r="C1369" s="149">
        <v>82208</v>
      </c>
    </row>
    <row r="1370" spans="2:3" ht="16.2" customHeight="1">
      <c r="B1370" s="148" t="s">
        <v>1538</v>
      </c>
      <c r="C1370" s="149">
        <v>82209</v>
      </c>
    </row>
    <row r="1371" spans="2:3" ht="16.2" customHeight="1">
      <c r="B1371" s="148" t="s">
        <v>1539</v>
      </c>
      <c r="C1371" s="149">
        <v>82301</v>
      </c>
    </row>
    <row r="1372" spans="2:3" ht="16.2" customHeight="1">
      <c r="B1372" s="148" t="s">
        <v>1540</v>
      </c>
      <c r="C1372" s="149">
        <v>82302</v>
      </c>
    </row>
    <row r="1373" spans="2:3" ht="16.2" customHeight="1">
      <c r="B1373" s="148" t="s">
        <v>1541</v>
      </c>
      <c r="C1373" s="149">
        <v>82303</v>
      </c>
    </row>
    <row r="1374" spans="2:3" ht="16.2" customHeight="1">
      <c r="B1374" s="148" t="s">
        <v>1542</v>
      </c>
      <c r="C1374" s="149">
        <v>82304</v>
      </c>
    </row>
    <row r="1375" spans="2:3" ht="16.2" customHeight="1">
      <c r="B1375" s="148" t="s">
        <v>1543</v>
      </c>
      <c r="C1375" s="149">
        <v>82305</v>
      </c>
    </row>
    <row r="1376" spans="2:3" ht="16.2" customHeight="1">
      <c r="B1376" s="148" t="s">
        <v>1544</v>
      </c>
      <c r="C1376" s="149">
        <v>82307</v>
      </c>
    </row>
    <row r="1377" spans="2:3" ht="16.2" customHeight="1">
      <c r="B1377" s="148" t="s">
        <v>1545</v>
      </c>
      <c r="C1377" s="149">
        <v>82308</v>
      </c>
    </row>
    <row r="1378" spans="2:3" ht="16.2" customHeight="1">
      <c r="B1378" s="148" t="s">
        <v>1546</v>
      </c>
      <c r="C1378" s="149">
        <v>82309</v>
      </c>
    </row>
    <row r="1379" spans="2:3" ht="16.2" customHeight="1">
      <c r="B1379" s="148" t="s">
        <v>1547</v>
      </c>
      <c r="C1379" s="149">
        <v>82401</v>
      </c>
    </row>
    <row r="1380" spans="2:3" ht="16.2" customHeight="1">
      <c r="B1380" s="148" t="s">
        <v>1548</v>
      </c>
      <c r="C1380" s="149">
        <v>82402</v>
      </c>
    </row>
    <row r="1381" spans="2:3" ht="16.2" customHeight="1">
      <c r="B1381" s="148" t="s">
        <v>1549</v>
      </c>
      <c r="C1381" s="149">
        <v>82403</v>
      </c>
    </row>
    <row r="1382" spans="2:3" ht="16.2" customHeight="1">
      <c r="B1382" s="148" t="s">
        <v>1550</v>
      </c>
      <c r="C1382" s="149">
        <v>82404</v>
      </c>
    </row>
    <row r="1383" spans="2:3" ht="16.2" customHeight="1">
      <c r="B1383" s="148" t="s">
        <v>1551</v>
      </c>
      <c r="C1383" s="149">
        <v>82405</v>
      </c>
    </row>
    <row r="1384" spans="2:3" ht="16.2" customHeight="1">
      <c r="B1384" s="148" t="s">
        <v>1552</v>
      </c>
      <c r="C1384" s="149">
        <v>82406</v>
      </c>
    </row>
    <row r="1385" spans="2:3" ht="16.2" customHeight="1">
      <c r="B1385" s="148" t="s">
        <v>1553</v>
      </c>
      <c r="C1385" s="149">
        <v>82407</v>
      </c>
    </row>
    <row r="1386" spans="2:3" ht="16.2" customHeight="1">
      <c r="B1386" s="148" t="s">
        <v>1554</v>
      </c>
      <c r="C1386" s="149">
        <v>82408</v>
      </c>
    </row>
    <row r="1387" spans="2:3" ht="16.2" customHeight="1">
      <c r="B1387" s="148" t="s">
        <v>1555</v>
      </c>
      <c r="C1387" s="149">
        <v>82409</v>
      </c>
    </row>
    <row r="1388" spans="2:3" ht="16.2" customHeight="1">
      <c r="B1388" s="148" t="s">
        <v>1556</v>
      </c>
      <c r="C1388" s="149">
        <v>82410</v>
      </c>
    </row>
    <row r="1389" spans="2:3" ht="16.2" customHeight="1">
      <c r="B1389" s="148" t="s">
        <v>1557</v>
      </c>
      <c r="C1389" s="149">
        <v>82411</v>
      </c>
    </row>
    <row r="1390" spans="2:3" ht="16.2" customHeight="1">
      <c r="B1390" s="148" t="s">
        <v>1558</v>
      </c>
      <c r="C1390" s="149">
        <v>82412</v>
      </c>
    </row>
    <row r="1391" spans="2:3" ht="16.2" customHeight="1">
      <c r="B1391" s="148" t="s">
        <v>1559</v>
      </c>
      <c r="C1391" s="149">
        <v>82413</v>
      </c>
    </row>
    <row r="1392" spans="2:3" ht="16.2" customHeight="1">
      <c r="B1392" s="148" t="s">
        <v>1560</v>
      </c>
      <c r="C1392" s="149">
        <v>82502</v>
      </c>
    </row>
    <row r="1393" spans="2:3" ht="16.2" customHeight="1">
      <c r="B1393" s="148" t="s">
        <v>1561</v>
      </c>
      <c r="C1393" s="149">
        <v>82503</v>
      </c>
    </row>
    <row r="1394" spans="2:3" ht="16.2" customHeight="1">
      <c r="B1394" s="148" t="s">
        <v>1562</v>
      </c>
      <c r="C1394" s="149">
        <v>82504</v>
      </c>
    </row>
    <row r="1395" spans="2:3" ht="16.2" customHeight="1">
      <c r="B1395" s="148" t="s">
        <v>1563</v>
      </c>
      <c r="C1395" s="149">
        <v>82505</v>
      </c>
    </row>
    <row r="1396" spans="2:3" ht="16.2" customHeight="1">
      <c r="B1396" s="148" t="s">
        <v>1564</v>
      </c>
      <c r="C1396" s="149">
        <v>82506</v>
      </c>
    </row>
    <row r="1397" spans="2:3" ht="16.2" customHeight="1">
      <c r="B1397" s="148" t="s">
        <v>1565</v>
      </c>
      <c r="C1397" s="149">
        <v>82507</v>
      </c>
    </row>
    <row r="1398" spans="2:3" ht="16.2" customHeight="1">
      <c r="B1398" s="148" t="s">
        <v>1566</v>
      </c>
      <c r="C1398" s="149">
        <v>82508</v>
      </c>
    </row>
    <row r="1399" spans="2:3" ht="16.2" customHeight="1">
      <c r="B1399" s="148" t="s">
        <v>1567</v>
      </c>
      <c r="C1399" s="149">
        <v>82512</v>
      </c>
    </row>
    <row r="1400" spans="2:3" ht="16.2" customHeight="1">
      <c r="B1400" s="148" t="s">
        <v>1568</v>
      </c>
      <c r="C1400" s="149">
        <v>82514</v>
      </c>
    </row>
    <row r="1401" spans="2:3" ht="16.2" customHeight="1">
      <c r="B1401" s="148" t="s">
        <v>1569</v>
      </c>
      <c r="C1401" s="149">
        <v>82515</v>
      </c>
    </row>
    <row r="1402" spans="2:3" ht="16.2" customHeight="1">
      <c r="B1402" s="148" t="s">
        <v>1570</v>
      </c>
      <c r="C1402" s="149">
        <v>82516</v>
      </c>
    </row>
    <row r="1403" spans="2:3" ht="16.2" customHeight="1">
      <c r="B1403" s="148" t="s">
        <v>1571</v>
      </c>
      <c r="C1403" s="149">
        <v>82519</v>
      </c>
    </row>
    <row r="1404" spans="2:3" ht="16.2" customHeight="1">
      <c r="B1404" s="148" t="s">
        <v>1573</v>
      </c>
      <c r="C1404" s="149">
        <v>82520</v>
      </c>
    </row>
    <row r="1405" spans="2:3" ht="16.2" customHeight="1">
      <c r="B1405" s="148" t="s">
        <v>1572</v>
      </c>
      <c r="C1405" s="149">
        <v>82601</v>
      </c>
    </row>
    <row r="1406" spans="2:3" ht="16.2" customHeight="1">
      <c r="B1406" s="148" t="s">
        <v>1574</v>
      </c>
      <c r="C1406" s="149">
        <v>82602</v>
      </c>
    </row>
    <row r="1407" spans="2:3" ht="16.2" customHeight="1">
      <c r="B1407" s="148" t="s">
        <v>1575</v>
      </c>
      <c r="C1407" s="149">
        <v>82603</v>
      </c>
    </row>
    <row r="1408" spans="2:3" ht="16.2" customHeight="1">
      <c r="B1408" s="148" t="s">
        <v>1576</v>
      </c>
      <c r="C1408" s="149">
        <v>82606</v>
      </c>
    </row>
    <row r="1409" spans="2:3" ht="16.2" customHeight="1">
      <c r="B1409" s="148" t="s">
        <v>1577</v>
      </c>
      <c r="C1409" s="149">
        <v>82609</v>
      </c>
    </row>
    <row r="1410" spans="2:3" ht="16.2" customHeight="1">
      <c r="B1410" s="148" t="s">
        <v>1578</v>
      </c>
      <c r="C1410" s="149">
        <v>82610</v>
      </c>
    </row>
    <row r="1411" spans="2:3" ht="16.2" customHeight="1">
      <c r="B1411" s="148" t="s">
        <v>1579</v>
      </c>
      <c r="C1411" s="149">
        <v>82611</v>
      </c>
    </row>
    <row r="1412" spans="2:3" ht="16.2" customHeight="1">
      <c r="B1412" s="148" t="s">
        <v>1580</v>
      </c>
      <c r="C1412" s="149">
        <v>82612</v>
      </c>
    </row>
    <row r="1413" spans="2:3" ht="16.2" customHeight="1">
      <c r="B1413" s="148" t="s">
        <v>1581</v>
      </c>
      <c r="C1413" s="149">
        <v>82615</v>
      </c>
    </row>
    <row r="1414" spans="2:3" ht="16.2" customHeight="1">
      <c r="B1414" s="148" t="s">
        <v>1582</v>
      </c>
      <c r="C1414" s="149">
        <v>82616</v>
      </c>
    </row>
    <row r="1415" spans="2:3" ht="16.2" customHeight="1">
      <c r="B1415" s="148" t="s">
        <v>1583</v>
      </c>
      <c r="C1415" s="149">
        <v>82617</v>
      </c>
    </row>
    <row r="1416" spans="2:3" ht="16.2" customHeight="1">
      <c r="B1416" s="148" t="s">
        <v>1584</v>
      </c>
      <c r="C1416" s="149">
        <v>82619</v>
      </c>
    </row>
    <row r="1417" spans="2:3" ht="16.2" customHeight="1">
      <c r="B1417" s="148" t="s">
        <v>1585</v>
      </c>
      <c r="C1417" s="149">
        <v>82620</v>
      </c>
    </row>
    <row r="1418" spans="2:3" ht="16.2" customHeight="1">
      <c r="B1418" s="148" t="s">
        <v>1586</v>
      </c>
      <c r="C1418" s="149">
        <v>82621</v>
      </c>
    </row>
    <row r="1419" spans="2:3" ht="16.2" customHeight="1">
      <c r="B1419" s="148" t="s">
        <v>1587</v>
      </c>
      <c r="C1419" s="149">
        <v>82622</v>
      </c>
    </row>
    <row r="1420" spans="2:3" ht="16.2" customHeight="1">
      <c r="B1420" s="148" t="s">
        <v>1588</v>
      </c>
      <c r="C1420" s="149">
        <v>82623</v>
      </c>
    </row>
    <row r="1421" spans="2:3" ht="16.2" customHeight="1">
      <c r="B1421" s="148" t="s">
        <v>1589</v>
      </c>
      <c r="C1421" s="149">
        <v>82624</v>
      </c>
    </row>
    <row r="1422" spans="2:3" ht="16.2" customHeight="1">
      <c r="B1422" s="148" t="s">
        <v>1590</v>
      </c>
      <c r="C1422" s="149">
        <v>82625</v>
      </c>
    </row>
    <row r="1423" spans="2:3" ht="16.2" customHeight="1">
      <c r="B1423" s="148" t="s">
        <v>1591</v>
      </c>
      <c r="C1423" s="149">
        <v>82626</v>
      </c>
    </row>
    <row r="1424" spans="2:3" ht="16.2" customHeight="1">
      <c r="B1424" s="148" t="s">
        <v>1592</v>
      </c>
      <c r="C1424" s="149">
        <v>82627</v>
      </c>
    </row>
    <row r="1425" spans="2:3" ht="16.2" customHeight="1">
      <c r="B1425" s="148" t="s">
        <v>1593</v>
      </c>
      <c r="C1425" s="149">
        <v>82628</v>
      </c>
    </row>
    <row r="1426" spans="2:3" ht="16.2" customHeight="1">
      <c r="B1426" s="148" t="s">
        <v>1594</v>
      </c>
      <c r="C1426" s="149">
        <v>82629</v>
      </c>
    </row>
    <row r="1427" spans="2:3" ht="16.2" customHeight="1">
      <c r="B1427" s="148" t="s">
        <v>1595</v>
      </c>
      <c r="C1427" s="149">
        <v>82632</v>
      </c>
    </row>
    <row r="1428" spans="2:3" ht="16.2" customHeight="1">
      <c r="B1428" s="148" t="s">
        <v>1596</v>
      </c>
      <c r="C1428" s="149">
        <v>82636</v>
      </c>
    </row>
    <row r="1429" spans="2:3" ht="16.2" customHeight="1">
      <c r="B1429" s="148" t="s">
        <v>1597</v>
      </c>
      <c r="C1429" s="149">
        <v>82637</v>
      </c>
    </row>
    <row r="1430" spans="2:3" ht="16.2" customHeight="1">
      <c r="B1430" s="148" t="s">
        <v>1598</v>
      </c>
      <c r="C1430" s="149">
        <v>82638</v>
      </c>
    </row>
    <row r="1431" spans="2:3" ht="16.2" customHeight="1">
      <c r="B1431" s="148" t="s">
        <v>1599</v>
      </c>
      <c r="C1431" s="149">
        <v>82640</v>
      </c>
    </row>
    <row r="1432" spans="2:3" ht="16.2" customHeight="1">
      <c r="B1432" s="148" t="s">
        <v>1600</v>
      </c>
      <c r="C1432" s="149">
        <v>82641</v>
      </c>
    </row>
    <row r="1433" spans="2:3" ht="16.2" customHeight="1">
      <c r="B1433" s="148" t="s">
        <v>1601</v>
      </c>
      <c r="C1433" s="149">
        <v>82642</v>
      </c>
    </row>
    <row r="1434" spans="2:3" ht="16.2" customHeight="1">
      <c r="B1434" s="148" t="s">
        <v>1602</v>
      </c>
      <c r="C1434" s="149">
        <v>82643</v>
      </c>
    </row>
    <row r="1435" spans="2:3" ht="16.2" customHeight="1">
      <c r="B1435" s="148" t="s">
        <v>1603</v>
      </c>
      <c r="C1435" s="149">
        <v>82644</v>
      </c>
    </row>
    <row r="1436" spans="2:3" ht="16.2" customHeight="1">
      <c r="B1436" s="148" t="s">
        <v>1604</v>
      </c>
      <c r="C1436" s="149">
        <v>82645</v>
      </c>
    </row>
    <row r="1437" spans="2:3" ht="16.2" customHeight="1">
      <c r="B1437" s="148" t="s">
        <v>1605</v>
      </c>
      <c r="C1437" s="149">
        <v>82646</v>
      </c>
    </row>
    <row r="1438" spans="2:3" ht="16.2" customHeight="1">
      <c r="B1438" s="148" t="s">
        <v>1606</v>
      </c>
      <c r="C1438" s="149">
        <v>82647</v>
      </c>
    </row>
    <row r="1439" spans="2:3" ht="16.2" customHeight="1">
      <c r="B1439" s="148" t="s">
        <v>1607</v>
      </c>
      <c r="C1439" s="149">
        <v>82648</v>
      </c>
    </row>
    <row r="1440" spans="2:3" ht="16.2" customHeight="1">
      <c r="B1440" s="148" t="s">
        <v>1608</v>
      </c>
      <c r="C1440" s="149">
        <v>82649</v>
      </c>
    </row>
    <row r="1441" spans="2:3" ht="16.2" customHeight="1">
      <c r="B1441" s="148" t="s">
        <v>1609</v>
      </c>
      <c r="C1441" s="149">
        <v>82650</v>
      </c>
    </row>
    <row r="1442" spans="2:3" ht="16.2" customHeight="1">
      <c r="B1442" s="148" t="s">
        <v>1610</v>
      </c>
      <c r="C1442" s="149">
        <v>82651</v>
      </c>
    </row>
    <row r="1443" spans="2:3" ht="16.2" customHeight="1">
      <c r="B1443" s="148" t="s">
        <v>1611</v>
      </c>
      <c r="C1443" s="149">
        <v>82652</v>
      </c>
    </row>
    <row r="1444" spans="2:3" ht="16.2" customHeight="1">
      <c r="B1444" s="148" t="s">
        <v>1612</v>
      </c>
      <c r="C1444" s="149">
        <v>82654</v>
      </c>
    </row>
    <row r="1445" spans="2:3" ht="16.2" customHeight="1">
      <c r="B1445" s="148" t="s">
        <v>1613</v>
      </c>
      <c r="C1445" s="149">
        <v>82655</v>
      </c>
    </row>
    <row r="1446" spans="2:3" ht="16.2" customHeight="1">
      <c r="B1446" s="148" t="s">
        <v>1614</v>
      </c>
      <c r="C1446" s="149">
        <v>82656</v>
      </c>
    </row>
    <row r="1447" spans="2:3" ht="16.2" customHeight="1">
      <c r="B1447" s="148" t="s">
        <v>1615</v>
      </c>
      <c r="C1447" s="149">
        <v>82657</v>
      </c>
    </row>
    <row r="1448" spans="2:3" ht="16.2" customHeight="1">
      <c r="B1448" s="148" t="s">
        <v>1616</v>
      </c>
      <c r="C1448" s="149">
        <v>82658</v>
      </c>
    </row>
    <row r="1449" spans="2:3" ht="16.2" customHeight="1">
      <c r="B1449" s="148" t="s">
        <v>1617</v>
      </c>
      <c r="C1449" s="149">
        <v>82659</v>
      </c>
    </row>
    <row r="1450" spans="2:3" ht="16.2" customHeight="1">
      <c r="B1450" s="148" t="s">
        <v>1618</v>
      </c>
      <c r="C1450" s="149">
        <v>82660</v>
      </c>
    </row>
    <row r="1451" spans="2:3" ht="16.2" customHeight="1">
      <c r="B1451" s="148" t="s">
        <v>1619</v>
      </c>
      <c r="C1451" s="149">
        <v>82662</v>
      </c>
    </row>
    <row r="1452" spans="2:3" ht="16.2" customHeight="1">
      <c r="B1452" s="148" t="s">
        <v>1620</v>
      </c>
      <c r="C1452" s="149">
        <v>82663</v>
      </c>
    </row>
    <row r="1453" spans="2:3" ht="16.2" customHeight="1">
      <c r="B1453" s="148" t="s">
        <v>1621</v>
      </c>
      <c r="C1453" s="149">
        <v>82664</v>
      </c>
    </row>
    <row r="1454" spans="2:3" ht="16.2" customHeight="1">
      <c r="B1454" s="148" t="s">
        <v>1622</v>
      </c>
      <c r="C1454" s="149">
        <v>82665</v>
      </c>
    </row>
    <row r="1455" spans="2:3" ht="16.2" customHeight="1">
      <c r="B1455" s="148" t="s">
        <v>1623</v>
      </c>
      <c r="C1455" s="149">
        <v>82666</v>
      </c>
    </row>
    <row r="1456" spans="2:3" ht="16.2" customHeight="1">
      <c r="B1456" s="148" t="s">
        <v>1624</v>
      </c>
      <c r="C1456" s="149">
        <v>82667</v>
      </c>
    </row>
    <row r="1457" spans="2:3" ht="16.2" customHeight="1">
      <c r="B1457" s="148" t="s">
        <v>1625</v>
      </c>
      <c r="C1457" s="149">
        <v>82668</v>
      </c>
    </row>
    <row r="1458" spans="2:3" ht="16.2" customHeight="1">
      <c r="B1458" s="148" t="s">
        <v>1626</v>
      </c>
      <c r="C1458" s="149">
        <v>82669</v>
      </c>
    </row>
    <row r="1459" spans="2:3" ht="16.2" customHeight="1">
      <c r="B1459" s="148" t="s">
        <v>1627</v>
      </c>
      <c r="C1459" s="149">
        <v>82670</v>
      </c>
    </row>
    <row r="1460" spans="2:3" ht="16.2" customHeight="1">
      <c r="B1460" s="148" t="s">
        <v>1628</v>
      </c>
      <c r="C1460" s="149">
        <v>82671</v>
      </c>
    </row>
    <row r="1461" spans="2:3" ht="16.2" customHeight="1">
      <c r="B1461" s="148" t="s">
        <v>1629</v>
      </c>
      <c r="C1461" s="149">
        <v>82672</v>
      </c>
    </row>
    <row r="1462" spans="2:3" ht="16.2" customHeight="1">
      <c r="B1462" s="148" t="s">
        <v>1630</v>
      </c>
      <c r="C1462" s="149">
        <v>82673</v>
      </c>
    </row>
    <row r="1463" spans="2:3" ht="16.2" customHeight="1">
      <c r="B1463" s="148" t="s">
        <v>1631</v>
      </c>
      <c r="C1463" s="149">
        <v>82674</v>
      </c>
    </row>
    <row r="1464" spans="2:3" ht="16.2" customHeight="1">
      <c r="B1464" s="148" t="s">
        <v>1632</v>
      </c>
      <c r="C1464" s="149">
        <v>82675</v>
      </c>
    </row>
    <row r="1465" spans="2:3" ht="16.2" customHeight="1">
      <c r="B1465" s="148" t="s">
        <v>1633</v>
      </c>
      <c r="C1465" s="149">
        <v>82676</v>
      </c>
    </row>
    <row r="1466" spans="2:3" ht="16.2" customHeight="1">
      <c r="B1466" s="148" t="s">
        <v>1634</v>
      </c>
      <c r="C1466" s="149">
        <v>82677</v>
      </c>
    </row>
    <row r="1467" spans="2:3" ht="16.2" customHeight="1">
      <c r="B1467" s="148" t="s">
        <v>1635</v>
      </c>
      <c r="C1467" s="149">
        <v>82678</v>
      </c>
    </row>
    <row r="1468" spans="2:3" ht="16.2" customHeight="1">
      <c r="B1468" s="148" t="s">
        <v>1636</v>
      </c>
      <c r="C1468" s="149">
        <v>82679</v>
      </c>
    </row>
    <row r="1469" spans="2:3" ht="16.2" customHeight="1">
      <c r="B1469" s="148" t="s">
        <v>1637</v>
      </c>
      <c r="C1469" s="149">
        <v>82680</v>
      </c>
    </row>
    <row r="1470" spans="2:3" ht="16.2" customHeight="1">
      <c r="B1470" s="148" t="s">
        <v>1638</v>
      </c>
      <c r="C1470" s="149">
        <v>82681</v>
      </c>
    </row>
    <row r="1471" spans="2:3" ht="16.2" customHeight="1">
      <c r="B1471" s="148" t="s">
        <v>1639</v>
      </c>
      <c r="C1471" s="149">
        <v>82682</v>
      </c>
    </row>
    <row r="1472" spans="2:3" ht="16.2" customHeight="1">
      <c r="B1472" s="148" t="s">
        <v>1640</v>
      </c>
      <c r="C1472" s="149">
        <v>82683</v>
      </c>
    </row>
    <row r="1473" spans="2:3" ht="16.2" customHeight="1">
      <c r="B1473" s="148" t="s">
        <v>1641</v>
      </c>
      <c r="C1473" s="149">
        <v>82684</v>
      </c>
    </row>
    <row r="1474" spans="2:3" ht="16.2" customHeight="1">
      <c r="B1474" s="148" t="s">
        <v>1642</v>
      </c>
      <c r="C1474" s="149">
        <v>82685</v>
      </c>
    </row>
    <row r="1475" spans="2:3" ht="16.2" customHeight="1">
      <c r="B1475" s="148" t="s">
        <v>1648</v>
      </c>
      <c r="C1475" s="149">
        <v>82686</v>
      </c>
    </row>
    <row r="1476" spans="2:3" ht="16.2" customHeight="1">
      <c r="B1476" s="148" t="s">
        <v>1643</v>
      </c>
      <c r="C1476" s="149">
        <v>82687</v>
      </c>
    </row>
    <row r="1477" spans="2:3" ht="16.2" customHeight="1">
      <c r="B1477" s="148" t="s">
        <v>1644</v>
      </c>
      <c r="C1477" s="149">
        <v>82688</v>
      </c>
    </row>
    <row r="1478" spans="2:3" ht="16.2" customHeight="1">
      <c r="B1478" s="148" t="s">
        <v>1645</v>
      </c>
      <c r="C1478" s="149">
        <v>82689</v>
      </c>
    </row>
    <row r="1479" spans="2:3" ht="16.2" customHeight="1">
      <c r="B1479" s="148" t="s">
        <v>1646</v>
      </c>
      <c r="C1479" s="149">
        <v>82690</v>
      </c>
    </row>
    <row r="1480" spans="2:3" ht="16.2" customHeight="1">
      <c r="B1480" s="148" t="s">
        <v>1647</v>
      </c>
      <c r="C1480" s="149">
        <v>82691</v>
      </c>
    </row>
    <row r="1481" spans="2:3" ht="16.2" customHeight="1">
      <c r="B1481" s="148" t="s">
        <v>1649</v>
      </c>
      <c r="C1481" s="149">
        <v>82692</v>
      </c>
    </row>
    <row r="1482" spans="2:3" ht="16.2" customHeight="1">
      <c r="B1482" s="148" t="s">
        <v>1650</v>
      </c>
      <c r="C1482" s="149">
        <v>82693</v>
      </c>
    </row>
    <row r="1483" spans="2:3" ht="16.2" customHeight="1">
      <c r="B1483" s="148" t="s">
        <v>1651</v>
      </c>
      <c r="C1483" s="149">
        <v>82694</v>
      </c>
    </row>
    <row r="1484" spans="2:3" ht="16.2" customHeight="1">
      <c r="B1484" s="148" t="s">
        <v>1652</v>
      </c>
      <c r="C1484" s="149">
        <v>82695</v>
      </c>
    </row>
    <row r="1485" spans="2:3" ht="16.2" customHeight="1">
      <c r="B1485" s="148" t="s">
        <v>1653</v>
      </c>
      <c r="C1485" s="149">
        <v>82696</v>
      </c>
    </row>
    <row r="1486" spans="2:3" ht="16.2" customHeight="1">
      <c r="B1486" s="148" t="s">
        <v>1654</v>
      </c>
      <c r="C1486" s="149">
        <v>82697</v>
      </c>
    </row>
    <row r="1487" spans="2:3" ht="16.2" customHeight="1">
      <c r="B1487" s="148" t="s">
        <v>1655</v>
      </c>
      <c r="C1487" s="149">
        <v>82699</v>
      </c>
    </row>
    <row r="1488" spans="2:3" ht="16.2" customHeight="1">
      <c r="B1488" s="148" t="s">
        <v>1656</v>
      </c>
      <c r="C1488" s="149">
        <v>82701</v>
      </c>
    </row>
    <row r="1489" spans="2:3" ht="16.2" customHeight="1">
      <c r="B1489" s="148" t="s">
        <v>1657</v>
      </c>
      <c r="C1489" s="149">
        <v>82702</v>
      </c>
    </row>
    <row r="1490" spans="2:3" ht="16.2" customHeight="1">
      <c r="B1490" s="148" t="s">
        <v>1658</v>
      </c>
      <c r="C1490" s="149">
        <v>82704</v>
      </c>
    </row>
    <row r="1491" spans="2:3" ht="16.2" customHeight="1">
      <c r="B1491" s="148" t="s">
        <v>1659</v>
      </c>
      <c r="C1491" s="149">
        <v>82705</v>
      </c>
    </row>
    <row r="1492" spans="2:3" ht="16.2" customHeight="1">
      <c r="B1492" s="148" t="s">
        <v>1660</v>
      </c>
      <c r="C1492" s="149">
        <v>82706</v>
      </c>
    </row>
    <row r="1493" spans="2:3" ht="16.2" customHeight="1">
      <c r="B1493" s="148" t="s">
        <v>1661</v>
      </c>
      <c r="C1493" s="149">
        <v>82707</v>
      </c>
    </row>
    <row r="1494" spans="2:3" ht="16.2" customHeight="1">
      <c r="B1494" s="148" t="s">
        <v>1662</v>
      </c>
      <c r="C1494" s="149">
        <v>82708</v>
      </c>
    </row>
    <row r="1495" spans="2:3" ht="16.2" customHeight="1">
      <c r="B1495" s="148" t="s">
        <v>1663</v>
      </c>
      <c r="C1495" s="149">
        <v>82709</v>
      </c>
    </row>
    <row r="1496" spans="2:3" ht="16.2" customHeight="1">
      <c r="B1496" s="148" t="s">
        <v>1664</v>
      </c>
      <c r="C1496" s="149">
        <v>82710</v>
      </c>
    </row>
    <row r="1497" spans="2:3" ht="16.2" customHeight="1">
      <c r="B1497" s="148" t="s">
        <v>1665</v>
      </c>
      <c r="C1497" s="149">
        <v>82711</v>
      </c>
    </row>
    <row r="1498" spans="2:3" ht="16.2" customHeight="1">
      <c r="B1498" s="148" t="s">
        <v>1666</v>
      </c>
      <c r="C1498" s="149">
        <v>82712</v>
      </c>
    </row>
    <row r="1499" spans="2:3" ht="16.2" customHeight="1">
      <c r="B1499" s="148" t="s">
        <v>1667</v>
      </c>
      <c r="C1499" s="149">
        <v>82713</v>
      </c>
    </row>
    <row r="1500" spans="2:3" ht="16.2" customHeight="1">
      <c r="B1500" s="148" t="s">
        <v>1668</v>
      </c>
      <c r="C1500" s="149">
        <v>82714</v>
      </c>
    </row>
    <row r="1501" spans="2:3" ht="16.2" customHeight="1">
      <c r="B1501" s="148" t="s">
        <v>1669</v>
      </c>
      <c r="C1501" s="149">
        <v>82715</v>
      </c>
    </row>
    <row r="1502" spans="2:3" ht="16.2" customHeight="1">
      <c r="B1502" s="148" t="s">
        <v>1670</v>
      </c>
      <c r="C1502" s="149">
        <v>82716</v>
      </c>
    </row>
    <row r="1503" spans="2:3" ht="16.2" customHeight="1">
      <c r="B1503" s="148" t="s">
        <v>1671</v>
      </c>
      <c r="C1503" s="149">
        <v>82717</v>
      </c>
    </row>
    <row r="1504" spans="2:3" ht="16.2" customHeight="1">
      <c r="B1504" s="148" t="s">
        <v>1672</v>
      </c>
      <c r="C1504" s="149">
        <v>82718</v>
      </c>
    </row>
    <row r="1505" spans="2:3" ht="16.2" customHeight="1">
      <c r="B1505" s="148" t="s">
        <v>1673</v>
      </c>
      <c r="C1505" s="149">
        <v>82719</v>
      </c>
    </row>
    <row r="1506" spans="2:3" ht="16.2" customHeight="1">
      <c r="B1506" s="148" t="s">
        <v>1674</v>
      </c>
      <c r="C1506" s="149">
        <v>82720</v>
      </c>
    </row>
    <row r="1507" spans="2:3" ht="16.2" customHeight="1">
      <c r="B1507" s="148" t="s">
        <v>1675</v>
      </c>
      <c r="C1507" s="149">
        <v>82721</v>
      </c>
    </row>
    <row r="1508" spans="2:3" ht="16.2" customHeight="1">
      <c r="B1508" s="148" t="s">
        <v>1676</v>
      </c>
      <c r="C1508" s="149">
        <v>82722</v>
      </c>
    </row>
    <row r="1509" spans="2:3" ht="16.2" customHeight="1">
      <c r="B1509" s="148" t="s">
        <v>1677</v>
      </c>
      <c r="C1509" s="149">
        <v>82723</v>
      </c>
    </row>
    <row r="1510" spans="2:3" ht="16.2" customHeight="1">
      <c r="B1510" s="148" t="s">
        <v>1678</v>
      </c>
      <c r="C1510" s="149">
        <v>82724</v>
      </c>
    </row>
    <row r="1511" spans="2:3" ht="16.2" customHeight="1">
      <c r="B1511" s="148" t="s">
        <v>1679</v>
      </c>
      <c r="C1511" s="149">
        <v>82727</v>
      </c>
    </row>
    <row r="1512" spans="2:3" ht="16.2" customHeight="1">
      <c r="B1512" s="148" t="s">
        <v>1680</v>
      </c>
      <c r="C1512" s="149">
        <v>82728</v>
      </c>
    </row>
    <row r="1513" spans="2:3" ht="16.2" customHeight="1">
      <c r="B1513" s="148" t="s">
        <v>1681</v>
      </c>
      <c r="C1513" s="149">
        <v>82729</v>
      </c>
    </row>
    <row r="1514" spans="2:3" ht="16.2" customHeight="1">
      <c r="B1514" s="148" t="s">
        <v>1682</v>
      </c>
      <c r="C1514" s="149">
        <v>82730</v>
      </c>
    </row>
    <row r="1515" spans="2:3" ht="16.2" customHeight="1">
      <c r="B1515" s="148" t="s">
        <v>1683</v>
      </c>
      <c r="C1515" s="149">
        <v>82731</v>
      </c>
    </row>
    <row r="1516" spans="2:3" ht="16.2" customHeight="1">
      <c r="B1516" s="148" t="s">
        <v>1684</v>
      </c>
      <c r="C1516" s="149">
        <v>82732</v>
      </c>
    </row>
    <row r="1517" spans="2:3" ht="16.2" customHeight="1">
      <c r="B1517" s="148" t="s">
        <v>1685</v>
      </c>
      <c r="C1517" s="149">
        <v>82733</v>
      </c>
    </row>
    <row r="1518" spans="2:3" ht="16.2" customHeight="1">
      <c r="B1518" s="148" t="s">
        <v>1686</v>
      </c>
      <c r="C1518" s="149">
        <v>82734</v>
      </c>
    </row>
    <row r="1519" spans="2:3" ht="16.2" customHeight="1">
      <c r="B1519" s="148" t="s">
        <v>1687</v>
      </c>
      <c r="C1519" s="149">
        <v>82736</v>
      </c>
    </row>
    <row r="1520" spans="2:3" ht="16.2" customHeight="1">
      <c r="B1520" s="148" t="s">
        <v>1688</v>
      </c>
      <c r="C1520" s="149">
        <v>82737</v>
      </c>
    </row>
    <row r="1521" spans="2:3" ht="16.2" customHeight="1">
      <c r="B1521" s="148" t="s">
        <v>1689</v>
      </c>
      <c r="C1521" s="149">
        <v>82801</v>
      </c>
    </row>
    <row r="1522" spans="2:3" ht="16.2" customHeight="1">
      <c r="B1522" s="148" t="s">
        <v>1690</v>
      </c>
      <c r="C1522" s="149">
        <v>82803</v>
      </c>
    </row>
    <row r="1523" spans="2:3" ht="16.2" customHeight="1">
      <c r="B1523" s="148" t="s">
        <v>1691</v>
      </c>
      <c r="C1523" s="149">
        <v>82804</v>
      </c>
    </row>
    <row r="1524" spans="2:3" ht="16.2" customHeight="1">
      <c r="B1524" s="148" t="s">
        <v>1692</v>
      </c>
      <c r="C1524" s="149">
        <v>82805</v>
      </c>
    </row>
    <row r="1525" spans="2:3" ht="16.2" customHeight="1">
      <c r="B1525" s="148" t="s">
        <v>1693</v>
      </c>
      <c r="C1525" s="149">
        <v>82807</v>
      </c>
    </row>
    <row r="1526" spans="2:3" ht="16.2" customHeight="1">
      <c r="B1526" s="148" t="s">
        <v>1694</v>
      </c>
      <c r="C1526" s="149">
        <v>82808</v>
      </c>
    </row>
    <row r="1527" spans="2:3" ht="16.2" customHeight="1">
      <c r="B1527" s="148" t="s">
        <v>1695</v>
      </c>
      <c r="C1527" s="149">
        <v>82810</v>
      </c>
    </row>
    <row r="1528" spans="2:3" ht="16.2" customHeight="1">
      <c r="B1528" s="148" t="s">
        <v>1696</v>
      </c>
      <c r="C1528" s="149">
        <v>82812</v>
      </c>
    </row>
    <row r="1529" spans="2:3" ht="16.2" customHeight="1">
      <c r="B1529" s="148" t="s">
        <v>1697</v>
      </c>
      <c r="C1529" s="149">
        <v>82813</v>
      </c>
    </row>
    <row r="1530" spans="2:3" ht="16.2" customHeight="1">
      <c r="B1530" s="148" t="s">
        <v>1698</v>
      </c>
      <c r="C1530" s="149">
        <v>82814</v>
      </c>
    </row>
    <row r="1531" spans="2:3" ht="16.2" customHeight="1">
      <c r="B1531" s="148" t="s">
        <v>1699</v>
      </c>
      <c r="C1531" s="149">
        <v>82815</v>
      </c>
    </row>
    <row r="1532" spans="2:3" ht="16.2" customHeight="1">
      <c r="B1532" s="148" t="s">
        <v>1700</v>
      </c>
      <c r="C1532" s="149">
        <v>82816</v>
      </c>
    </row>
    <row r="1533" spans="2:3" ht="16.2" customHeight="1">
      <c r="B1533" s="148" t="s">
        <v>1701</v>
      </c>
      <c r="C1533" s="149">
        <v>82817</v>
      </c>
    </row>
    <row r="1534" spans="2:3" ht="16.2" customHeight="1">
      <c r="B1534" s="148" t="s">
        <v>1702</v>
      </c>
      <c r="C1534" s="149">
        <v>82818</v>
      </c>
    </row>
    <row r="1535" spans="2:3" ht="16.2" customHeight="1">
      <c r="B1535" s="148" t="s">
        <v>1703</v>
      </c>
      <c r="C1535" s="149">
        <v>82819</v>
      </c>
    </row>
    <row r="1536" spans="2:3" ht="16.2" customHeight="1">
      <c r="B1536" s="148" t="s">
        <v>1704</v>
      </c>
      <c r="C1536" s="149">
        <v>82820</v>
      </c>
    </row>
    <row r="1537" spans="2:3" ht="16.2" customHeight="1">
      <c r="B1537" s="148" t="s">
        <v>1705</v>
      </c>
      <c r="C1537" s="149">
        <v>82821</v>
      </c>
    </row>
    <row r="1538" spans="2:3" ht="16.2" customHeight="1">
      <c r="B1538" s="148" t="s">
        <v>1706</v>
      </c>
      <c r="C1538" s="149">
        <v>82822</v>
      </c>
    </row>
    <row r="1539" spans="2:3" ht="16.2" customHeight="1">
      <c r="B1539" s="148" t="s">
        <v>1707</v>
      </c>
      <c r="C1539" s="149">
        <v>82823</v>
      </c>
    </row>
    <row r="1540" spans="2:3" ht="16.2" customHeight="1">
      <c r="B1540" s="148" t="s">
        <v>1708</v>
      </c>
      <c r="C1540" s="149">
        <v>82824</v>
      </c>
    </row>
    <row r="1541" spans="2:3" ht="16.2" customHeight="1">
      <c r="B1541" s="148" t="s">
        <v>1709</v>
      </c>
      <c r="C1541" s="149">
        <v>82825</v>
      </c>
    </row>
    <row r="1542" spans="2:3" ht="16.2" customHeight="1">
      <c r="B1542" s="148" t="s">
        <v>1710</v>
      </c>
      <c r="C1542" s="149">
        <v>82826</v>
      </c>
    </row>
    <row r="1543" spans="2:3" ht="16.2" customHeight="1">
      <c r="B1543" s="148" t="s">
        <v>1711</v>
      </c>
      <c r="C1543" s="149">
        <v>82827</v>
      </c>
    </row>
    <row r="1544" spans="2:3" ht="16.2" customHeight="1">
      <c r="B1544" s="148" t="s">
        <v>1712</v>
      </c>
      <c r="C1544" s="149">
        <v>82829</v>
      </c>
    </row>
    <row r="1545" spans="2:3" ht="16.2" customHeight="1">
      <c r="B1545" s="148" t="s">
        <v>1713</v>
      </c>
      <c r="C1545" s="149">
        <v>82830</v>
      </c>
    </row>
    <row r="1546" spans="2:3" ht="16.2" customHeight="1">
      <c r="B1546" s="148" t="s">
        <v>1714</v>
      </c>
      <c r="C1546" s="149">
        <v>82831</v>
      </c>
    </row>
    <row r="1547" spans="2:3" ht="16.2" customHeight="1">
      <c r="B1547" s="148" t="s">
        <v>1715</v>
      </c>
      <c r="C1547" s="149">
        <v>82832</v>
      </c>
    </row>
    <row r="1548" spans="2:3" ht="16.2" customHeight="1">
      <c r="B1548" s="148" t="s">
        <v>1716</v>
      </c>
      <c r="C1548" s="149">
        <v>82833</v>
      </c>
    </row>
    <row r="1549" spans="2:3" ht="16.2" customHeight="1">
      <c r="B1549" s="148" t="s">
        <v>1718</v>
      </c>
      <c r="C1549" s="149">
        <v>82834</v>
      </c>
    </row>
    <row r="1550" spans="2:3" ht="16.2" customHeight="1">
      <c r="B1550" s="148" t="s">
        <v>1720</v>
      </c>
      <c r="C1550" s="149">
        <v>82835</v>
      </c>
    </row>
    <row r="1551" spans="2:3" ht="16.2" customHeight="1">
      <c r="B1551" s="148" t="s">
        <v>1722</v>
      </c>
      <c r="C1551" s="149">
        <v>82836</v>
      </c>
    </row>
    <row r="1552" spans="2:3" ht="16.2" customHeight="1">
      <c r="B1552" s="148" t="s">
        <v>1724</v>
      </c>
      <c r="C1552" s="149">
        <v>82837</v>
      </c>
    </row>
    <row r="1553" spans="2:3" ht="16.2" customHeight="1">
      <c r="B1553" s="148" t="s">
        <v>1726</v>
      </c>
      <c r="C1553" s="149">
        <v>82838</v>
      </c>
    </row>
    <row r="1554" spans="2:3" ht="16.2" customHeight="1">
      <c r="B1554" s="148" t="s">
        <v>1728</v>
      </c>
      <c r="C1554" s="149">
        <v>82839</v>
      </c>
    </row>
    <row r="1555" spans="2:3" ht="16.2" customHeight="1">
      <c r="B1555" s="148" t="s">
        <v>1717</v>
      </c>
      <c r="C1555" s="149">
        <v>83101</v>
      </c>
    </row>
    <row r="1556" spans="2:3" ht="16.2" customHeight="1">
      <c r="B1556" s="148" t="s">
        <v>1719</v>
      </c>
      <c r="C1556" s="149">
        <v>83102</v>
      </c>
    </row>
    <row r="1557" spans="2:3" ht="16.2" customHeight="1">
      <c r="B1557" s="148" t="s">
        <v>1721</v>
      </c>
      <c r="C1557" s="149">
        <v>83103</v>
      </c>
    </row>
    <row r="1558" spans="2:3" ht="16.2" customHeight="1">
      <c r="B1558" s="148" t="s">
        <v>1723</v>
      </c>
      <c r="C1558" s="149">
        <v>83104</v>
      </c>
    </row>
    <row r="1559" spans="2:3" ht="16.2" customHeight="1">
      <c r="B1559" s="148" t="s">
        <v>1725</v>
      </c>
      <c r="C1559" s="149">
        <v>83105</v>
      </c>
    </row>
    <row r="1560" spans="2:3" ht="16.2" customHeight="1">
      <c r="B1560" s="148" t="s">
        <v>1727</v>
      </c>
      <c r="C1560" s="149">
        <v>83106</v>
      </c>
    </row>
    <row r="1561" spans="2:3" ht="16.2" customHeight="1">
      <c r="B1561" s="148" t="s">
        <v>1734</v>
      </c>
      <c r="C1561" s="149">
        <v>83107</v>
      </c>
    </row>
    <row r="1562" spans="2:3" ht="16.2" customHeight="1">
      <c r="B1562" s="148" t="s">
        <v>1729</v>
      </c>
      <c r="C1562" s="149">
        <v>83108</v>
      </c>
    </row>
    <row r="1563" spans="2:3" ht="16.2" customHeight="1">
      <c r="B1563" s="148" t="s">
        <v>1730</v>
      </c>
      <c r="C1563" s="149">
        <v>83201</v>
      </c>
    </row>
    <row r="1564" spans="2:3" ht="16.2" customHeight="1">
      <c r="B1564" s="148" t="s">
        <v>1731</v>
      </c>
      <c r="C1564" s="149">
        <v>83202</v>
      </c>
    </row>
    <row r="1565" spans="2:3" ht="16.2" customHeight="1">
      <c r="B1565" s="148" t="s">
        <v>1732</v>
      </c>
      <c r="C1565" s="149">
        <v>83203</v>
      </c>
    </row>
    <row r="1566" spans="2:3" ht="16.2" customHeight="1">
      <c r="B1566" s="148" t="s">
        <v>1733</v>
      </c>
      <c r="C1566" s="149">
        <v>83204</v>
      </c>
    </row>
    <row r="1567" spans="2:3" ht="16.2" customHeight="1">
      <c r="B1567" s="148" t="s">
        <v>1735</v>
      </c>
      <c r="C1567" s="149">
        <v>83205</v>
      </c>
    </row>
    <row r="1568" spans="2:3" ht="16.2" customHeight="1">
      <c r="B1568" s="148" t="s">
        <v>1736</v>
      </c>
      <c r="C1568" s="149">
        <v>83206</v>
      </c>
    </row>
    <row r="1569" spans="2:3" ht="16.2" customHeight="1">
      <c r="B1569" s="148" t="s">
        <v>1737</v>
      </c>
      <c r="C1569" s="149">
        <v>83207</v>
      </c>
    </row>
    <row r="1570" spans="2:3" ht="16.2" customHeight="1">
      <c r="B1570" s="148" t="s">
        <v>1738</v>
      </c>
      <c r="C1570" s="149">
        <v>83208</v>
      </c>
    </row>
    <row r="1571" spans="2:3" ht="16.2" customHeight="1">
      <c r="B1571" s="148" t="s">
        <v>1739</v>
      </c>
      <c r="C1571" s="149">
        <v>83301</v>
      </c>
    </row>
    <row r="1572" spans="2:3" ht="16.2" customHeight="1">
      <c r="B1572" s="148" t="s">
        <v>1740</v>
      </c>
      <c r="C1572" s="149">
        <v>83302</v>
      </c>
    </row>
    <row r="1573" spans="2:3" ht="16.2" customHeight="1">
      <c r="B1573" s="148" t="s">
        <v>1741</v>
      </c>
      <c r="C1573" s="149">
        <v>83303</v>
      </c>
    </row>
    <row r="1574" spans="2:3" ht="16.2" customHeight="1">
      <c r="B1574" s="148" t="s">
        <v>1742</v>
      </c>
      <c r="C1574" s="149">
        <v>83401</v>
      </c>
    </row>
    <row r="1575" spans="2:3" ht="16.2" customHeight="1">
      <c r="B1575" s="148" t="s">
        <v>1743</v>
      </c>
      <c r="C1575" s="149">
        <v>83403</v>
      </c>
    </row>
    <row r="1576" spans="2:3" ht="16.2" customHeight="1">
      <c r="B1576" s="148" t="s">
        <v>1744</v>
      </c>
      <c r="C1576" s="149">
        <v>83404</v>
      </c>
    </row>
    <row r="1577" spans="2:3" ht="16.2" customHeight="1">
      <c r="B1577" s="148" t="s">
        <v>1745</v>
      </c>
      <c r="C1577" s="149">
        <v>83501</v>
      </c>
    </row>
    <row r="1578" spans="2:3" ht="16.2" customHeight="1">
      <c r="B1578" s="148" t="s">
        <v>1746</v>
      </c>
      <c r="C1578" s="149">
        <v>83502</v>
      </c>
    </row>
    <row r="1579" spans="2:3" ht="16.2" customHeight="1">
      <c r="B1579" s="148" t="s">
        <v>1747</v>
      </c>
      <c r="C1579" s="149">
        <v>83503</v>
      </c>
    </row>
    <row r="1580" spans="2:3" ht="16.2" customHeight="1">
      <c r="B1580" s="148" t="s">
        <v>1748</v>
      </c>
      <c r="C1580" s="149">
        <v>83504</v>
      </c>
    </row>
    <row r="1581" spans="2:3" ht="16.2" customHeight="1">
      <c r="B1581" s="148" t="s">
        <v>1749</v>
      </c>
      <c r="C1581" s="149">
        <v>83505</v>
      </c>
    </row>
    <row r="1582" spans="2:3" ht="16.2" customHeight="1">
      <c r="B1582" s="148" t="s">
        <v>1750</v>
      </c>
      <c r="C1582" s="149">
        <v>83601</v>
      </c>
    </row>
    <row r="1583" spans="2:3" ht="16.2" customHeight="1">
      <c r="B1583" s="148" t="s">
        <v>1751</v>
      </c>
      <c r="C1583" s="149">
        <v>83602</v>
      </c>
    </row>
    <row r="1584" spans="2:3" ht="16.2" customHeight="1">
      <c r="B1584" s="148" t="s">
        <v>1752</v>
      </c>
      <c r="C1584" s="149">
        <v>83603</v>
      </c>
    </row>
    <row r="1585" spans="2:3" ht="16.2" customHeight="1">
      <c r="B1585" s="148" t="s">
        <v>1753</v>
      </c>
      <c r="C1585" s="149">
        <v>83604</v>
      </c>
    </row>
    <row r="1586" spans="2:3" ht="16.2" customHeight="1">
      <c r="B1586" s="148" t="s">
        <v>1754</v>
      </c>
      <c r="C1586" s="149">
        <v>83605</v>
      </c>
    </row>
    <row r="1587" spans="2:3" ht="16.2" customHeight="1">
      <c r="B1587" s="148" t="s">
        <v>1755</v>
      </c>
      <c r="C1587" s="149">
        <v>83606</v>
      </c>
    </row>
    <row r="1588" spans="2:3" ht="16.2" customHeight="1">
      <c r="B1588" s="148" t="s">
        <v>1756</v>
      </c>
      <c r="C1588" s="149">
        <v>83607</v>
      </c>
    </row>
    <row r="1589" spans="2:3" ht="16.2" customHeight="1">
      <c r="B1589" s="148" t="s">
        <v>1757</v>
      </c>
      <c r="C1589" s="149">
        <v>83702</v>
      </c>
    </row>
    <row r="1590" spans="2:3" ht="16.2" customHeight="1">
      <c r="B1590" s="148" t="s">
        <v>1758</v>
      </c>
      <c r="C1590" s="149">
        <v>83704</v>
      </c>
    </row>
    <row r="1591" spans="2:3" ht="16.2" customHeight="1">
      <c r="B1591" s="148" t="s">
        <v>1759</v>
      </c>
      <c r="C1591" s="149">
        <v>83705</v>
      </c>
    </row>
    <row r="1592" spans="2:3" ht="16.2" customHeight="1">
      <c r="B1592" s="148" t="s">
        <v>1760</v>
      </c>
      <c r="C1592" s="149">
        <v>83706</v>
      </c>
    </row>
    <row r="1593" spans="2:3" ht="16.2" customHeight="1">
      <c r="B1593" s="148" t="s">
        <v>1761</v>
      </c>
      <c r="C1593" s="149">
        <v>83709</v>
      </c>
    </row>
    <row r="1594" spans="2:3" ht="16.2" customHeight="1">
      <c r="B1594" s="148" t="s">
        <v>1762</v>
      </c>
      <c r="C1594" s="149">
        <v>83710</v>
      </c>
    </row>
    <row r="1595" spans="2:3" ht="16.2" customHeight="1">
      <c r="B1595" s="148" t="s">
        <v>1763</v>
      </c>
      <c r="C1595" s="149">
        <v>83711</v>
      </c>
    </row>
    <row r="1596" spans="2:3" ht="16.2" customHeight="1">
      <c r="B1596" s="148" t="s">
        <v>1764</v>
      </c>
      <c r="C1596" s="149">
        <v>83712</v>
      </c>
    </row>
    <row r="1597" spans="2:3" ht="16.2" customHeight="1">
      <c r="B1597" s="148" t="s">
        <v>1765</v>
      </c>
      <c r="C1597" s="149">
        <v>83801</v>
      </c>
    </row>
    <row r="1598" spans="2:3" ht="16.2" customHeight="1">
      <c r="B1598" s="148" t="s">
        <v>1766</v>
      </c>
      <c r="C1598" s="149">
        <v>83802</v>
      </c>
    </row>
    <row r="1599" spans="2:3" ht="16.2" customHeight="1">
      <c r="B1599" s="148" t="s">
        <v>1767</v>
      </c>
      <c r="C1599" s="149">
        <v>83803</v>
      </c>
    </row>
    <row r="1600" spans="2:3" ht="16.2" customHeight="1">
      <c r="B1600" s="148" t="s">
        <v>1768</v>
      </c>
      <c r="C1600" s="149">
        <v>83804</v>
      </c>
    </row>
    <row r="1601" spans="2:3" ht="16.2" customHeight="1">
      <c r="B1601" s="148" t="s">
        <v>1769</v>
      </c>
      <c r="C1601" s="149">
        <v>83805</v>
      </c>
    </row>
    <row r="1602" spans="2:3" ht="16.2" customHeight="1">
      <c r="B1602" s="148" t="s">
        <v>1770</v>
      </c>
      <c r="C1602" s="149">
        <v>83807</v>
      </c>
    </row>
    <row r="1603" spans="2:3" ht="16.2" customHeight="1">
      <c r="B1603" s="148" t="s">
        <v>1771</v>
      </c>
      <c r="C1603" s="149">
        <v>83808</v>
      </c>
    </row>
    <row r="1604" spans="2:3" ht="16.2" customHeight="1">
      <c r="B1604" s="148" t="s">
        <v>1772</v>
      </c>
      <c r="C1604" s="149">
        <v>83809</v>
      </c>
    </row>
    <row r="1605" spans="2:3" ht="16.2" customHeight="1">
      <c r="B1605" s="148" t="s">
        <v>1773</v>
      </c>
      <c r="C1605" s="149">
        <v>83810</v>
      </c>
    </row>
    <row r="1606" spans="2:3" ht="16.2" customHeight="1">
      <c r="B1606" s="148" t="s">
        <v>1774</v>
      </c>
      <c r="C1606" s="149">
        <v>83811</v>
      </c>
    </row>
    <row r="1607" spans="2:3" ht="16.2" customHeight="1">
      <c r="B1607" s="148" t="s">
        <v>1775</v>
      </c>
      <c r="C1607" s="149">
        <v>83812</v>
      </c>
    </row>
    <row r="1608" spans="2:3" ht="16.2" customHeight="1">
      <c r="B1608" s="148" t="s">
        <v>1776</v>
      </c>
      <c r="C1608" s="149">
        <v>83813</v>
      </c>
    </row>
    <row r="1609" spans="2:3" ht="16.2" customHeight="1">
      <c r="B1609" s="148" t="s">
        <v>1783</v>
      </c>
      <c r="C1609" s="149">
        <v>83814</v>
      </c>
    </row>
    <row r="1610" spans="2:3" ht="16.2" customHeight="1">
      <c r="B1610" s="148" t="s">
        <v>1791</v>
      </c>
      <c r="C1610" s="149">
        <v>83815</v>
      </c>
    </row>
    <row r="1611" spans="2:3" ht="16.2" customHeight="1">
      <c r="B1611" s="148" t="s">
        <v>1777</v>
      </c>
      <c r="C1611" s="149">
        <v>83901</v>
      </c>
    </row>
    <row r="1612" spans="2:3" ht="16.2" customHeight="1">
      <c r="B1612" s="148" t="s">
        <v>1778</v>
      </c>
      <c r="C1612" s="149">
        <v>83902</v>
      </c>
    </row>
    <row r="1613" spans="2:3" ht="16.2" customHeight="1">
      <c r="B1613" s="148" t="s">
        <v>1779</v>
      </c>
      <c r="C1613" s="149">
        <v>83903</v>
      </c>
    </row>
    <row r="1614" spans="2:3" ht="16.2" customHeight="1">
      <c r="B1614" s="148" t="s">
        <v>1780</v>
      </c>
      <c r="C1614" s="149">
        <v>83904</v>
      </c>
    </row>
    <row r="1615" spans="2:3" ht="16.2" customHeight="1">
      <c r="B1615" s="148" t="s">
        <v>1781</v>
      </c>
      <c r="C1615" s="149">
        <v>83905</v>
      </c>
    </row>
    <row r="1616" spans="2:3" ht="16.2" customHeight="1">
      <c r="B1616" s="148" t="s">
        <v>1782</v>
      </c>
      <c r="C1616" s="149">
        <v>83906</v>
      </c>
    </row>
    <row r="1617" spans="2:3" ht="16.2" customHeight="1">
      <c r="B1617" s="148" t="s">
        <v>1784</v>
      </c>
      <c r="C1617" s="149">
        <v>83907</v>
      </c>
    </row>
    <row r="1618" spans="2:3" ht="16.2" customHeight="1">
      <c r="B1618" s="148" t="s">
        <v>1785</v>
      </c>
      <c r="C1618" s="149">
        <v>83908</v>
      </c>
    </row>
    <row r="1619" spans="2:3" ht="16.2" customHeight="1">
      <c r="B1619" s="148" t="s">
        <v>1786</v>
      </c>
      <c r="C1619" s="149">
        <v>83909</v>
      </c>
    </row>
    <row r="1620" spans="2:3" ht="16.2" customHeight="1">
      <c r="B1620" s="148" t="s">
        <v>1787</v>
      </c>
      <c r="C1620" s="149">
        <v>83910</v>
      </c>
    </row>
    <row r="1621" spans="2:3" ht="16.2" customHeight="1">
      <c r="B1621" s="148" t="s">
        <v>1788</v>
      </c>
      <c r="C1621" s="149">
        <v>83911</v>
      </c>
    </row>
    <row r="1622" spans="2:3" ht="16.2" customHeight="1">
      <c r="B1622" s="148" t="s">
        <v>1789</v>
      </c>
      <c r="C1622" s="149">
        <v>83912</v>
      </c>
    </row>
    <row r="1623" spans="2:3" ht="16.2" customHeight="1">
      <c r="B1623" s="148" t="s">
        <v>1790</v>
      </c>
      <c r="C1623" s="149">
        <v>83913</v>
      </c>
    </row>
    <row r="1624" spans="2:3" ht="16.2" customHeight="1">
      <c r="B1624" s="148" t="s">
        <v>1792</v>
      </c>
      <c r="C1624" s="149">
        <v>83914</v>
      </c>
    </row>
    <row r="1625" spans="2:3" ht="16.2" customHeight="1">
      <c r="B1625" s="148" t="s">
        <v>1793</v>
      </c>
      <c r="C1625" s="149">
        <v>83915</v>
      </c>
    </row>
    <row r="1626" spans="2:3" ht="16.2" customHeight="1">
      <c r="B1626" s="148" t="s">
        <v>1803</v>
      </c>
      <c r="C1626" s="149">
        <v>83916</v>
      </c>
    </row>
    <row r="1627" spans="2:3" ht="16.2" customHeight="1">
      <c r="B1627" s="148" t="s">
        <v>1794</v>
      </c>
      <c r="C1627" s="149">
        <v>84101</v>
      </c>
    </row>
    <row r="1628" spans="2:3" ht="16.2" customHeight="1">
      <c r="B1628" s="148" t="s">
        <v>1795</v>
      </c>
      <c r="C1628" s="149">
        <v>84103</v>
      </c>
    </row>
    <row r="1629" spans="2:3" ht="16.2" customHeight="1">
      <c r="B1629" s="148" t="s">
        <v>1796</v>
      </c>
      <c r="C1629" s="149">
        <v>84104</v>
      </c>
    </row>
    <row r="1630" spans="2:3" ht="16.2" customHeight="1">
      <c r="B1630" s="148" t="s">
        <v>1797</v>
      </c>
      <c r="C1630" s="149">
        <v>84201</v>
      </c>
    </row>
    <row r="1631" spans="2:3" ht="16.2" customHeight="1">
      <c r="B1631" s="148" t="s">
        <v>1798</v>
      </c>
      <c r="C1631" s="149">
        <v>84202</v>
      </c>
    </row>
    <row r="1632" spans="2:3" ht="16.2" customHeight="1">
      <c r="B1632" s="148" t="s">
        <v>1799</v>
      </c>
      <c r="C1632" s="149">
        <v>84203</v>
      </c>
    </row>
    <row r="1633" spans="2:3" ht="16.2" customHeight="1">
      <c r="B1633" s="148" t="s">
        <v>1800</v>
      </c>
      <c r="C1633" s="149">
        <v>84204</v>
      </c>
    </row>
    <row r="1634" spans="2:3" ht="16.2" customHeight="1">
      <c r="B1634" s="148" t="s">
        <v>1801</v>
      </c>
      <c r="C1634" s="149">
        <v>84301</v>
      </c>
    </row>
    <row r="1635" spans="2:3" ht="16.2" customHeight="1">
      <c r="B1635" s="148" t="s">
        <v>1802</v>
      </c>
      <c r="C1635" s="149">
        <v>84302</v>
      </c>
    </row>
    <row r="1636" spans="2:3" ht="16.2" customHeight="1">
      <c r="B1636" s="148" t="s">
        <v>1804</v>
      </c>
      <c r="C1636" s="149">
        <v>84303</v>
      </c>
    </row>
    <row r="1637" spans="2:3" ht="16.2" customHeight="1">
      <c r="B1637" s="148" t="s">
        <v>1805</v>
      </c>
      <c r="C1637" s="149">
        <v>84304</v>
      </c>
    </row>
    <row r="1638" spans="2:3" ht="16.2" customHeight="1">
      <c r="B1638" s="148" t="s">
        <v>1806</v>
      </c>
      <c r="C1638" s="149">
        <v>84305</v>
      </c>
    </row>
    <row r="1639" spans="2:3" ht="16.2" customHeight="1">
      <c r="B1639" s="148" t="s">
        <v>1807</v>
      </c>
      <c r="C1639" s="149">
        <v>84306</v>
      </c>
    </row>
    <row r="1640" spans="2:3" ht="16.2" customHeight="1">
      <c r="B1640" s="148" t="s">
        <v>1808</v>
      </c>
      <c r="C1640" s="149">
        <v>84307</v>
      </c>
    </row>
    <row r="1641" spans="2:3" ht="16.2" customHeight="1">
      <c r="B1641" s="148" t="s">
        <v>1809</v>
      </c>
      <c r="C1641" s="149">
        <v>84308</v>
      </c>
    </row>
    <row r="1642" spans="2:3" ht="16.2" customHeight="1">
      <c r="B1642" s="148" t="s">
        <v>1810</v>
      </c>
      <c r="C1642" s="149">
        <v>84309</v>
      </c>
    </row>
    <row r="1643" spans="2:3" ht="16.2" customHeight="1">
      <c r="B1643" s="148" t="s">
        <v>1811</v>
      </c>
      <c r="C1643" s="149">
        <v>84310</v>
      </c>
    </row>
    <row r="1644" spans="2:3" ht="16.2" customHeight="1">
      <c r="B1644" s="148" t="s">
        <v>1812</v>
      </c>
      <c r="C1644" s="149">
        <v>84311</v>
      </c>
    </row>
    <row r="1645" spans="2:3" ht="16.2" customHeight="1">
      <c r="B1645" s="148" t="s">
        <v>1813</v>
      </c>
      <c r="C1645" s="149">
        <v>84313</v>
      </c>
    </row>
    <row r="1646" spans="2:3" ht="16.2" customHeight="1">
      <c r="B1646" s="148" t="s">
        <v>1814</v>
      </c>
      <c r="C1646" s="149">
        <v>84314</v>
      </c>
    </row>
    <row r="1647" spans="2:3" ht="16.2" customHeight="1">
      <c r="B1647" s="148" t="s">
        <v>1815</v>
      </c>
      <c r="C1647" s="149">
        <v>84315</v>
      </c>
    </row>
    <row r="1648" spans="2:3" ht="16.2" customHeight="1">
      <c r="B1648" s="148" t="s">
        <v>1816</v>
      </c>
      <c r="C1648" s="149">
        <v>84316</v>
      </c>
    </row>
    <row r="1649" spans="2:3" ht="16.2" customHeight="1">
      <c r="B1649" s="148" t="s">
        <v>1817</v>
      </c>
      <c r="C1649" s="149">
        <v>84317</v>
      </c>
    </row>
    <row r="1650" spans="2:3" ht="16.2" customHeight="1">
      <c r="B1650" s="148" t="s">
        <v>1828</v>
      </c>
      <c r="C1650" s="149">
        <v>84318</v>
      </c>
    </row>
    <row r="1651" spans="2:3" ht="16.2" customHeight="1">
      <c r="B1651" s="148" t="s">
        <v>1818</v>
      </c>
      <c r="C1651" s="149">
        <v>84404</v>
      </c>
    </row>
    <row r="1652" spans="2:3" ht="16.2" customHeight="1">
      <c r="B1652" s="148" t="s">
        <v>1819</v>
      </c>
      <c r="C1652" s="149">
        <v>84405</v>
      </c>
    </row>
    <row r="1653" spans="2:3" ht="16.2" customHeight="1">
      <c r="B1653" s="148" t="s">
        <v>1820</v>
      </c>
      <c r="C1653" s="149">
        <v>84406</v>
      </c>
    </row>
    <row r="1654" spans="2:3" ht="16.2" customHeight="1">
      <c r="B1654" s="148" t="s">
        <v>1821</v>
      </c>
      <c r="C1654" s="149">
        <v>84407</v>
      </c>
    </row>
    <row r="1655" spans="2:3" ht="16.2" customHeight="1">
      <c r="B1655" s="148" t="s">
        <v>1822</v>
      </c>
      <c r="C1655" s="149">
        <v>84408</v>
      </c>
    </row>
    <row r="1656" spans="2:3" ht="16.2" customHeight="1">
      <c r="B1656" s="148" t="s">
        <v>1823</v>
      </c>
      <c r="C1656" s="149">
        <v>84409</v>
      </c>
    </row>
    <row r="1657" spans="2:3" ht="16.2" customHeight="1">
      <c r="B1657" s="148" t="s">
        <v>1824</v>
      </c>
      <c r="C1657" s="149">
        <v>84410</v>
      </c>
    </row>
    <row r="1658" spans="2:3" ht="16.2" customHeight="1">
      <c r="B1658" s="148" t="s">
        <v>1825</v>
      </c>
      <c r="C1658" s="149">
        <v>84411</v>
      </c>
    </row>
    <row r="1659" spans="2:3" ht="16.2" customHeight="1">
      <c r="B1659" s="148" t="s">
        <v>1826</v>
      </c>
      <c r="C1659" s="149">
        <v>84412</v>
      </c>
    </row>
    <row r="1660" spans="2:3" ht="16.2" customHeight="1">
      <c r="B1660" s="148" t="s">
        <v>1827</v>
      </c>
      <c r="C1660" s="149">
        <v>84413</v>
      </c>
    </row>
    <row r="1661" spans="2:3" ht="16.2" customHeight="1">
      <c r="B1661" s="148" t="s">
        <v>1829</v>
      </c>
      <c r="C1661" s="149">
        <v>84414</v>
      </c>
    </row>
    <row r="1662" spans="2:3" ht="16.2" customHeight="1">
      <c r="B1662" s="148" t="s">
        <v>1830</v>
      </c>
      <c r="C1662" s="149">
        <v>84415</v>
      </c>
    </row>
    <row r="1663" spans="2:3" ht="16.2" customHeight="1">
      <c r="B1663" s="148" t="s">
        <v>1831</v>
      </c>
      <c r="C1663" s="149">
        <v>84416</v>
      </c>
    </row>
    <row r="1664" spans="2:3" ht="16.2" customHeight="1">
      <c r="B1664" s="148" t="s">
        <v>1832</v>
      </c>
      <c r="C1664" s="149">
        <v>84418</v>
      </c>
    </row>
    <row r="1665" spans="2:3" ht="16.2" customHeight="1">
      <c r="B1665" s="148" t="s">
        <v>1833</v>
      </c>
      <c r="C1665" s="149">
        <v>84419</v>
      </c>
    </row>
    <row r="1666" spans="2:3" ht="16.2" customHeight="1">
      <c r="B1666" s="148" t="s">
        <v>1834</v>
      </c>
      <c r="C1666" s="149">
        <v>84420</v>
      </c>
    </row>
    <row r="1667" spans="2:3" ht="16.2" customHeight="1">
      <c r="B1667" s="148" t="s">
        <v>1835</v>
      </c>
      <c r="C1667" s="149">
        <v>84421</v>
      </c>
    </row>
    <row r="1668" spans="2:3" ht="16.2" customHeight="1">
      <c r="B1668" s="148" t="s">
        <v>1836</v>
      </c>
      <c r="C1668" s="149">
        <v>84422</v>
      </c>
    </row>
    <row r="1669" spans="2:3" ht="16.2" customHeight="1">
      <c r="B1669" s="148" t="s">
        <v>1837</v>
      </c>
      <c r="C1669" s="149">
        <v>84423</v>
      </c>
    </row>
    <row r="1670" spans="2:3" ht="16.2" customHeight="1">
      <c r="B1670" s="148" t="s">
        <v>1838</v>
      </c>
      <c r="C1670" s="149">
        <v>84424</v>
      </c>
    </row>
    <row r="1671" spans="2:3" ht="16.2" customHeight="1">
      <c r="B1671" s="148" t="s">
        <v>1839</v>
      </c>
      <c r="C1671" s="149">
        <v>84425</v>
      </c>
    </row>
    <row r="1672" spans="2:3" ht="16.2" customHeight="1">
      <c r="B1672" s="148" t="s">
        <v>1840</v>
      </c>
      <c r="C1672" s="149">
        <v>84426</v>
      </c>
    </row>
    <row r="1673" spans="2:3" ht="16.2" customHeight="1">
      <c r="B1673" s="148" t="s">
        <v>1841</v>
      </c>
      <c r="C1673" s="149">
        <v>84427</v>
      </c>
    </row>
    <row r="1674" spans="2:3" ht="16.2" customHeight="1">
      <c r="B1674" s="148" t="s">
        <v>1842</v>
      </c>
      <c r="C1674" s="149">
        <v>84429</v>
      </c>
    </row>
    <row r="1675" spans="2:3" ht="16.2" customHeight="1">
      <c r="B1675" s="148" t="s">
        <v>1843</v>
      </c>
      <c r="C1675" s="149">
        <v>84430</v>
      </c>
    </row>
    <row r="1676" spans="2:3" ht="16.2" customHeight="1">
      <c r="B1676" s="148" t="s">
        <v>1844</v>
      </c>
      <c r="C1676" s="149">
        <v>84431</v>
      </c>
    </row>
    <row r="1677" spans="2:3" ht="16.2" customHeight="1">
      <c r="B1677" s="148" t="s">
        <v>1845</v>
      </c>
      <c r="C1677" s="149">
        <v>84432</v>
      </c>
    </row>
    <row r="1678" spans="2:3" ht="16.2" customHeight="1">
      <c r="B1678" s="148" t="s">
        <v>1846</v>
      </c>
      <c r="C1678" s="149">
        <v>84433</v>
      </c>
    </row>
    <row r="1679" spans="2:3" ht="16.2" customHeight="1">
      <c r="B1679" s="148" t="s">
        <v>1854</v>
      </c>
      <c r="C1679" s="149">
        <v>84434</v>
      </c>
    </row>
    <row r="1680" spans="2:3" ht="16.2" customHeight="1">
      <c r="B1680" s="148" t="s">
        <v>1847</v>
      </c>
      <c r="C1680" s="149">
        <v>84501</v>
      </c>
    </row>
    <row r="1681" spans="2:3" ht="16.2" customHeight="1">
      <c r="B1681" s="148" t="s">
        <v>1848</v>
      </c>
      <c r="C1681" s="149">
        <v>84502</v>
      </c>
    </row>
    <row r="1682" spans="2:3" ht="16.2" customHeight="1">
      <c r="B1682" s="148" t="s">
        <v>1849</v>
      </c>
      <c r="C1682" s="149">
        <v>84503</v>
      </c>
    </row>
    <row r="1683" spans="2:3" ht="16.2" customHeight="1">
      <c r="B1683" s="148" t="s">
        <v>1850</v>
      </c>
      <c r="C1683" s="149">
        <v>84504</v>
      </c>
    </row>
    <row r="1684" spans="2:3" ht="16.2" customHeight="1">
      <c r="B1684" s="148" t="s">
        <v>1851</v>
      </c>
      <c r="C1684" s="149">
        <v>84505</v>
      </c>
    </row>
    <row r="1685" spans="2:3" ht="16.2" customHeight="1">
      <c r="B1685" s="148" t="s">
        <v>1852</v>
      </c>
      <c r="C1685" s="149">
        <v>84506</v>
      </c>
    </row>
    <row r="1686" spans="2:3" ht="16.2" customHeight="1">
      <c r="B1686" s="148" t="s">
        <v>1853</v>
      </c>
      <c r="C1686" s="149">
        <v>84508</v>
      </c>
    </row>
    <row r="1687" spans="2:3" ht="16.2" customHeight="1">
      <c r="B1687" s="148" t="s">
        <v>1863</v>
      </c>
      <c r="C1687" s="149">
        <v>84509</v>
      </c>
    </row>
    <row r="1688" spans="2:3" ht="16.2" customHeight="1">
      <c r="B1688" s="148" t="s">
        <v>1855</v>
      </c>
      <c r="C1688" s="149">
        <v>84510</v>
      </c>
    </row>
    <row r="1689" spans="2:3" ht="16.2" customHeight="1">
      <c r="B1689" s="148" t="s">
        <v>1856</v>
      </c>
      <c r="C1689" s="149">
        <v>84511</v>
      </c>
    </row>
    <row r="1690" spans="2:3" ht="16.2" customHeight="1">
      <c r="B1690" s="148" t="s">
        <v>1857</v>
      </c>
      <c r="C1690" s="149">
        <v>84512</v>
      </c>
    </row>
    <row r="1691" spans="2:3" ht="16.2" customHeight="1">
      <c r="B1691" s="148" t="s">
        <v>1858</v>
      </c>
      <c r="C1691" s="149">
        <v>84514</v>
      </c>
    </row>
    <row r="1692" spans="2:3" ht="16.2" customHeight="1">
      <c r="B1692" s="148" t="s">
        <v>1859</v>
      </c>
      <c r="C1692" s="149">
        <v>84515</v>
      </c>
    </row>
    <row r="1693" spans="2:3" ht="16.2" customHeight="1">
      <c r="B1693" s="148" t="s">
        <v>1860</v>
      </c>
      <c r="C1693" s="149">
        <v>84516</v>
      </c>
    </row>
    <row r="1694" spans="2:3" ht="16.2" customHeight="1">
      <c r="B1694" s="148" t="s">
        <v>1861</v>
      </c>
      <c r="C1694" s="149">
        <v>84517</v>
      </c>
    </row>
    <row r="1695" spans="2:3" ht="16.2" customHeight="1">
      <c r="B1695" s="148" t="s">
        <v>1862</v>
      </c>
      <c r="C1695" s="149">
        <v>84518</v>
      </c>
    </row>
    <row r="1696" spans="2:3" ht="16.2" customHeight="1">
      <c r="B1696" s="148" t="s">
        <v>1864</v>
      </c>
      <c r="C1696" s="149">
        <v>84519</v>
      </c>
    </row>
    <row r="1697" spans="2:3" ht="16.2" customHeight="1">
      <c r="B1697" s="148" t="s">
        <v>1884</v>
      </c>
      <c r="C1697" s="149">
        <v>84520</v>
      </c>
    </row>
    <row r="1698" spans="2:3" ht="16.2" customHeight="1">
      <c r="B1698" s="148" t="s">
        <v>1865</v>
      </c>
      <c r="C1698" s="149">
        <v>84521</v>
      </c>
    </row>
    <row r="1699" spans="2:3" ht="16.2" customHeight="1">
      <c r="B1699" s="148" t="s">
        <v>1878</v>
      </c>
      <c r="C1699" s="149">
        <v>84522</v>
      </c>
    </row>
    <row r="1700" spans="2:3" ht="16.2" customHeight="1">
      <c r="B1700" s="148" t="s">
        <v>1880</v>
      </c>
      <c r="C1700" s="149">
        <v>84523</v>
      </c>
    </row>
    <row r="1701" spans="2:3" ht="16.2" customHeight="1">
      <c r="B1701" s="148" t="s">
        <v>1882</v>
      </c>
      <c r="C1701" s="149">
        <v>84524</v>
      </c>
    </row>
    <row r="1702" spans="2:3" ht="16.2" customHeight="1">
      <c r="B1702" s="148" t="s">
        <v>1866</v>
      </c>
      <c r="C1702" s="149">
        <v>84601</v>
      </c>
    </row>
    <row r="1703" spans="2:3" ht="16.2" customHeight="1">
      <c r="B1703" s="148" t="s">
        <v>1867</v>
      </c>
      <c r="C1703" s="149">
        <v>84602</v>
      </c>
    </row>
    <row r="1704" spans="2:3" ht="16.2" customHeight="1">
      <c r="B1704" s="148" t="s">
        <v>1868</v>
      </c>
      <c r="C1704" s="149">
        <v>84603</v>
      </c>
    </row>
    <row r="1705" spans="2:3" ht="16.2" customHeight="1">
      <c r="B1705" s="148" t="s">
        <v>1869</v>
      </c>
      <c r="C1705" s="149">
        <v>84604</v>
      </c>
    </row>
    <row r="1706" spans="2:3" ht="16.2" customHeight="1">
      <c r="B1706" s="148" t="s">
        <v>1870</v>
      </c>
      <c r="C1706" s="149">
        <v>84605</v>
      </c>
    </row>
    <row r="1707" spans="2:3" ht="16.2" customHeight="1">
      <c r="B1707" s="148" t="s">
        <v>1871</v>
      </c>
      <c r="C1707" s="149">
        <v>84606</v>
      </c>
    </row>
    <row r="1708" spans="2:3" ht="16.2" customHeight="1">
      <c r="B1708" s="148" t="s">
        <v>1872</v>
      </c>
      <c r="C1708" s="149">
        <v>84607</v>
      </c>
    </row>
    <row r="1709" spans="2:3" ht="16.2" customHeight="1">
      <c r="B1709" s="148" t="s">
        <v>1873</v>
      </c>
      <c r="C1709" s="149">
        <v>84701</v>
      </c>
    </row>
    <row r="1710" spans="2:3" ht="16.2" customHeight="1">
      <c r="B1710" s="148" t="s">
        <v>1874</v>
      </c>
      <c r="C1710" s="149">
        <v>84702</v>
      </c>
    </row>
    <row r="1711" spans="2:3" ht="16.2" customHeight="1">
      <c r="B1711" s="148" t="s">
        <v>1875</v>
      </c>
      <c r="C1711" s="149">
        <v>84703</v>
      </c>
    </row>
    <row r="1712" spans="2:3" ht="16.2" customHeight="1">
      <c r="B1712" s="148" t="s">
        <v>1876</v>
      </c>
      <c r="C1712" s="149">
        <v>84704</v>
      </c>
    </row>
    <row r="1713" spans="2:3" ht="16.2" customHeight="1">
      <c r="B1713" s="148" t="s">
        <v>1890</v>
      </c>
      <c r="C1713" s="149">
        <v>84705</v>
      </c>
    </row>
    <row r="1714" spans="2:3" ht="16.2" customHeight="1">
      <c r="B1714" s="148" t="s">
        <v>1898</v>
      </c>
      <c r="C1714" s="149">
        <v>84706</v>
      </c>
    </row>
    <row r="1715" spans="2:3" ht="16.2" customHeight="1">
      <c r="B1715" s="148" t="s">
        <v>1877</v>
      </c>
      <c r="C1715" s="149">
        <v>85101</v>
      </c>
    </row>
    <row r="1716" spans="2:3" ht="16.2" customHeight="1">
      <c r="B1716" s="148" t="s">
        <v>1879</v>
      </c>
      <c r="C1716" s="149">
        <v>85103</v>
      </c>
    </row>
    <row r="1717" spans="2:3" ht="16.2" customHeight="1">
      <c r="B1717" s="148" t="s">
        <v>1881</v>
      </c>
      <c r="C1717" s="149">
        <v>85104</v>
      </c>
    </row>
    <row r="1718" spans="2:3" ht="16.2" customHeight="1">
      <c r="B1718" s="148" t="s">
        <v>1883</v>
      </c>
      <c r="C1718" s="149">
        <v>85105</v>
      </c>
    </row>
    <row r="1719" spans="2:3" ht="16.2" customHeight="1">
      <c r="B1719" s="148" t="s">
        <v>1885</v>
      </c>
      <c r="C1719" s="149">
        <v>85106</v>
      </c>
    </row>
    <row r="1720" spans="2:3" ht="16.2" customHeight="1">
      <c r="B1720" s="148" t="s">
        <v>1886</v>
      </c>
      <c r="C1720" s="149">
        <v>85201</v>
      </c>
    </row>
    <row r="1721" spans="2:3" ht="16.2" customHeight="1">
      <c r="B1721" s="148" t="s">
        <v>1887</v>
      </c>
      <c r="C1721" s="149">
        <v>85202</v>
      </c>
    </row>
    <row r="1722" spans="2:3" ht="16.2" customHeight="1">
      <c r="B1722" s="148" t="s">
        <v>1888</v>
      </c>
      <c r="C1722" s="149">
        <v>85203</v>
      </c>
    </row>
    <row r="1723" spans="2:3" ht="16.2" customHeight="1">
      <c r="B1723" s="148" t="s">
        <v>1889</v>
      </c>
      <c r="C1723" s="149">
        <v>85204</v>
      </c>
    </row>
    <row r="1724" spans="2:3" ht="16.2" customHeight="1">
      <c r="B1724" s="148" t="s">
        <v>1891</v>
      </c>
      <c r="C1724" s="149">
        <v>85205</v>
      </c>
    </row>
    <row r="1725" spans="2:3" ht="16.2" customHeight="1">
      <c r="B1725" s="148" t="s">
        <v>1892</v>
      </c>
      <c r="C1725" s="149">
        <v>85206</v>
      </c>
    </row>
    <row r="1726" spans="2:3" ht="16.2" customHeight="1">
      <c r="B1726" s="148" t="s">
        <v>1893</v>
      </c>
      <c r="C1726" s="149">
        <v>85207</v>
      </c>
    </row>
    <row r="1727" spans="2:3" ht="16.2" customHeight="1">
      <c r="B1727" s="148" t="s">
        <v>1894</v>
      </c>
      <c r="C1727" s="149">
        <v>85301</v>
      </c>
    </row>
    <row r="1728" spans="2:3" ht="16.2" customHeight="1">
      <c r="B1728" s="148" t="s">
        <v>1895</v>
      </c>
      <c r="C1728" s="149">
        <v>85302</v>
      </c>
    </row>
    <row r="1729" spans="2:3" ht="16.2" customHeight="1">
      <c r="B1729" s="148" t="s">
        <v>1896</v>
      </c>
      <c r="C1729" s="149">
        <v>85304</v>
      </c>
    </row>
    <row r="1730" spans="2:3" ht="16.2" customHeight="1">
      <c r="B1730" s="148" t="s">
        <v>1897</v>
      </c>
      <c r="C1730" s="149">
        <v>85305</v>
      </c>
    </row>
    <row r="1731" spans="2:3" ht="16.2" customHeight="1">
      <c r="B1731" s="148" t="s">
        <v>1899</v>
      </c>
      <c r="C1731" s="149">
        <v>85306</v>
      </c>
    </row>
    <row r="1732" spans="2:3" ht="16.2" customHeight="1">
      <c r="B1732" s="148" t="s">
        <v>1900</v>
      </c>
      <c r="C1732" s="149">
        <v>85307</v>
      </c>
    </row>
    <row r="1733" spans="2:3" ht="16.2" customHeight="1">
      <c r="B1733" s="148" t="s">
        <v>1901</v>
      </c>
      <c r="C1733" s="149">
        <v>85308</v>
      </c>
    </row>
    <row r="1734" spans="2:3" ht="16.2" customHeight="1">
      <c r="B1734" s="148" t="s">
        <v>1902</v>
      </c>
      <c r="C1734" s="149">
        <v>85401</v>
      </c>
    </row>
    <row r="1735" spans="2:3" ht="16.2" customHeight="1">
      <c r="B1735" s="148" t="s">
        <v>1903</v>
      </c>
      <c r="C1735" s="149">
        <v>85402</v>
      </c>
    </row>
    <row r="1736" spans="2:3" ht="16.2" customHeight="1">
      <c r="B1736" s="148" t="s">
        <v>1904</v>
      </c>
      <c r="C1736" s="149">
        <v>85403</v>
      </c>
    </row>
    <row r="1737" spans="2:3" ht="16.2" customHeight="1">
      <c r="B1737" s="148" t="s">
        <v>1905</v>
      </c>
      <c r="C1737" s="149">
        <v>85405</v>
      </c>
    </row>
    <row r="1738" spans="2:3" ht="16.2" customHeight="1">
      <c r="B1738" s="148" t="s">
        <v>1927</v>
      </c>
      <c r="C1738" s="149">
        <v>85406</v>
      </c>
    </row>
    <row r="1739" spans="2:3" ht="16.2" customHeight="1">
      <c r="B1739" s="148" t="s">
        <v>1906</v>
      </c>
      <c r="C1739" s="149">
        <v>85407</v>
      </c>
    </row>
    <row r="1740" spans="2:3" ht="16.2" customHeight="1">
      <c r="B1740" s="148" t="s">
        <v>1907</v>
      </c>
      <c r="C1740" s="149">
        <v>85408</v>
      </c>
    </row>
    <row r="1741" spans="2:3" ht="16.2" customHeight="1">
      <c r="B1741" s="148" t="s">
        <v>1908</v>
      </c>
      <c r="C1741" s="149">
        <v>85409</v>
      </c>
    </row>
    <row r="1742" spans="2:3" ht="16.2" customHeight="1">
      <c r="B1742" s="148" t="s">
        <v>1909</v>
      </c>
      <c r="C1742" s="149">
        <v>85410</v>
      </c>
    </row>
    <row r="1743" spans="2:3" ht="16.2" customHeight="1">
      <c r="B1743" s="148" t="s">
        <v>1910</v>
      </c>
      <c r="C1743" s="149">
        <v>85501</v>
      </c>
    </row>
    <row r="1744" spans="2:3" ht="16.2" customHeight="1">
      <c r="B1744" s="148" t="s">
        <v>1911</v>
      </c>
      <c r="C1744" s="149">
        <v>85502</v>
      </c>
    </row>
    <row r="1745" spans="2:3" ht="16.2" customHeight="1">
      <c r="B1745" s="148" t="s">
        <v>1912</v>
      </c>
      <c r="C1745" s="149">
        <v>85503</v>
      </c>
    </row>
    <row r="1746" spans="2:3" ht="16.2" customHeight="1">
      <c r="B1746" s="148" t="s">
        <v>1913</v>
      </c>
      <c r="C1746" s="149">
        <v>85504</v>
      </c>
    </row>
    <row r="1747" spans="2:3" ht="16.2" customHeight="1">
      <c r="B1747" s="148" t="s">
        <v>1914</v>
      </c>
      <c r="C1747" s="149">
        <v>85505</v>
      </c>
    </row>
    <row r="1748" spans="2:3" ht="16.2" customHeight="1">
      <c r="B1748" s="148" t="s">
        <v>1915</v>
      </c>
      <c r="C1748" s="149">
        <v>85506</v>
      </c>
    </row>
    <row r="1749" spans="2:3" ht="16.2" customHeight="1">
      <c r="B1749" s="148" t="s">
        <v>1916</v>
      </c>
      <c r="C1749" s="149">
        <v>86101</v>
      </c>
    </row>
    <row r="1750" spans="2:3" ht="16.2" customHeight="1">
      <c r="B1750" s="148" t="s">
        <v>1917</v>
      </c>
      <c r="C1750" s="149">
        <v>86102</v>
      </c>
    </row>
    <row r="1751" spans="2:3" ht="16.2" customHeight="1">
      <c r="B1751" s="148" t="s">
        <v>1918</v>
      </c>
      <c r="C1751" s="149">
        <v>86103</v>
      </c>
    </row>
    <row r="1752" spans="2:3" ht="16.2" customHeight="1">
      <c r="B1752" s="148" t="s">
        <v>1943</v>
      </c>
      <c r="C1752" s="149">
        <v>86104</v>
      </c>
    </row>
    <row r="1753" spans="2:3" ht="16.2" customHeight="1">
      <c r="B1753" s="148" t="s">
        <v>1919</v>
      </c>
      <c r="C1753" s="149">
        <v>86202</v>
      </c>
    </row>
    <row r="1754" spans="2:3" ht="16.2" customHeight="1">
      <c r="B1754" s="148" t="s">
        <v>1920</v>
      </c>
      <c r="C1754" s="149">
        <v>86203</v>
      </c>
    </row>
    <row r="1755" spans="2:3" ht="16.2" customHeight="1">
      <c r="B1755" s="148" t="s">
        <v>1939</v>
      </c>
      <c r="C1755" s="149">
        <v>86204</v>
      </c>
    </row>
    <row r="1756" spans="2:3" ht="16.2" customHeight="1">
      <c r="B1756" s="148" t="s">
        <v>1921</v>
      </c>
      <c r="C1756" s="149">
        <v>86301</v>
      </c>
    </row>
    <row r="1757" spans="2:3" ht="16.2" customHeight="1">
      <c r="B1757" s="148" t="s">
        <v>1922</v>
      </c>
      <c r="C1757" s="149">
        <v>86302</v>
      </c>
    </row>
    <row r="1758" spans="2:3" ht="16.2" customHeight="1">
      <c r="B1758" s="148" t="s">
        <v>1923</v>
      </c>
      <c r="C1758" s="149">
        <v>86303</v>
      </c>
    </row>
    <row r="1759" spans="2:3" ht="16.2" customHeight="1">
      <c r="B1759" s="148" t="s">
        <v>1924</v>
      </c>
      <c r="C1759" s="149">
        <v>86304</v>
      </c>
    </row>
    <row r="1760" spans="2:3" ht="16.2" customHeight="1">
      <c r="B1760" s="148" t="s">
        <v>1925</v>
      </c>
      <c r="C1760" s="149">
        <v>86305</v>
      </c>
    </row>
    <row r="1761" spans="2:3" ht="16.2" customHeight="1">
      <c r="B1761" s="148" t="s">
        <v>1926</v>
      </c>
      <c r="C1761" s="149">
        <v>86306</v>
      </c>
    </row>
    <row r="1762" spans="2:3" ht="16.2" customHeight="1">
      <c r="B1762" s="148" t="s">
        <v>1928</v>
      </c>
      <c r="C1762" s="149">
        <v>86401</v>
      </c>
    </row>
    <row r="1763" spans="2:3" ht="16.2" customHeight="1">
      <c r="B1763" s="148" t="s">
        <v>1929</v>
      </c>
      <c r="C1763" s="149">
        <v>86402</v>
      </c>
    </row>
    <row r="1764" spans="2:3" ht="16.2" customHeight="1">
      <c r="B1764" s="148" t="s">
        <v>1930</v>
      </c>
      <c r="C1764" s="149">
        <v>86403</v>
      </c>
    </row>
    <row r="1765" spans="2:3" ht="16.2" customHeight="1">
      <c r="B1765" s="148" t="s">
        <v>1931</v>
      </c>
      <c r="C1765" s="149">
        <v>86404</v>
      </c>
    </row>
    <row r="1766" spans="2:3" ht="16.2" customHeight="1">
      <c r="B1766" s="148" t="s">
        <v>1932</v>
      </c>
      <c r="C1766" s="149">
        <v>87101</v>
      </c>
    </row>
    <row r="1767" spans="2:3" ht="16.2" customHeight="1">
      <c r="B1767" s="148" t="s">
        <v>1933</v>
      </c>
      <c r="C1767" s="149">
        <v>87102</v>
      </c>
    </row>
    <row r="1768" spans="2:3" ht="16.2" customHeight="1">
      <c r="B1768" s="148" t="s">
        <v>1934</v>
      </c>
      <c r="C1768" s="149">
        <v>87103</v>
      </c>
    </row>
    <row r="1769" spans="2:3" ht="16.2" customHeight="1">
      <c r="B1769" s="148" t="s">
        <v>1935</v>
      </c>
      <c r="C1769" s="149">
        <v>87104</v>
      </c>
    </row>
    <row r="1770" spans="2:3" ht="16.2" customHeight="1">
      <c r="B1770" s="148" t="s">
        <v>1936</v>
      </c>
      <c r="C1770" s="149">
        <v>87105</v>
      </c>
    </row>
    <row r="1771" spans="2:3" ht="16.2" customHeight="1">
      <c r="B1771" s="148" t="s">
        <v>1937</v>
      </c>
      <c r="C1771" s="149">
        <v>87106</v>
      </c>
    </row>
    <row r="1772" spans="2:3" ht="16.2" customHeight="1">
      <c r="B1772" s="148" t="s">
        <v>1938</v>
      </c>
      <c r="C1772" s="149">
        <v>87107</v>
      </c>
    </row>
    <row r="1773" spans="2:3" ht="16.2" customHeight="1">
      <c r="B1773" s="148" t="s">
        <v>1940</v>
      </c>
      <c r="C1773" s="149">
        <v>87108</v>
      </c>
    </row>
    <row r="1774" spans="2:3" ht="16.2" customHeight="1">
      <c r="B1774" s="148" t="s">
        <v>1941</v>
      </c>
      <c r="C1774" s="149">
        <v>87109</v>
      </c>
    </row>
    <row r="1775" spans="2:3" ht="16.2" customHeight="1">
      <c r="B1775" s="148" t="s">
        <v>1942</v>
      </c>
      <c r="C1775" s="149">
        <v>87110</v>
      </c>
    </row>
    <row r="1776" spans="2:3" ht="16.2" customHeight="1">
      <c r="B1776" s="148" t="s">
        <v>1944</v>
      </c>
      <c r="C1776" s="149">
        <v>87111</v>
      </c>
    </row>
    <row r="1777" spans="2:3" ht="16.2" customHeight="1">
      <c r="B1777" s="148" t="s">
        <v>1945</v>
      </c>
      <c r="C1777" s="149">
        <v>87112</v>
      </c>
    </row>
    <row r="1778" spans="2:3" ht="16.2" customHeight="1">
      <c r="B1778" s="148" t="s">
        <v>1946</v>
      </c>
      <c r="C1778" s="149">
        <v>87114</v>
      </c>
    </row>
    <row r="1779" spans="2:3" ht="16.2" customHeight="1">
      <c r="B1779" s="148" t="s">
        <v>1947</v>
      </c>
      <c r="C1779" s="149">
        <v>87115</v>
      </c>
    </row>
    <row r="1780" spans="2:3" ht="16.2" customHeight="1">
      <c r="B1780" s="148" t="s">
        <v>1948</v>
      </c>
      <c r="C1780" s="149">
        <v>87116</v>
      </c>
    </row>
    <row r="1781" spans="2:3" ht="16.2" customHeight="1">
      <c r="B1781" s="148" t="s">
        <v>1949</v>
      </c>
      <c r="C1781" s="149">
        <v>87118</v>
      </c>
    </row>
    <row r="1782" spans="2:3" ht="16.2" customHeight="1">
      <c r="B1782" s="148" t="s">
        <v>1950</v>
      </c>
      <c r="C1782" s="149">
        <v>87119</v>
      </c>
    </row>
    <row r="1783" spans="2:3" ht="16.2" customHeight="1">
      <c r="B1783" s="148" t="s">
        <v>1951</v>
      </c>
      <c r="C1783" s="149">
        <v>87120</v>
      </c>
    </row>
    <row r="1784" spans="2:3" ht="16.2" customHeight="1">
      <c r="B1784" s="148" t="s">
        <v>1952</v>
      </c>
      <c r="C1784" s="149">
        <v>87121</v>
      </c>
    </row>
    <row r="1785" spans="2:3" ht="16.2" customHeight="1">
      <c r="B1785" s="148" t="s">
        <v>1953</v>
      </c>
      <c r="C1785" s="149">
        <v>87122</v>
      </c>
    </row>
    <row r="1786" spans="2:3" ht="16.2" customHeight="1">
      <c r="B1786" s="148" t="s">
        <v>1954</v>
      </c>
      <c r="C1786" s="149">
        <v>87123</v>
      </c>
    </row>
    <row r="1787" spans="2:3" ht="16.2" customHeight="1">
      <c r="B1787" s="148" t="s">
        <v>1955</v>
      </c>
      <c r="C1787" s="149">
        <v>87124</v>
      </c>
    </row>
    <row r="1788" spans="2:3" ht="16.2" customHeight="1">
      <c r="B1788" s="148" t="s">
        <v>1965</v>
      </c>
      <c r="C1788" s="149">
        <v>87125</v>
      </c>
    </row>
    <row r="1789" spans="2:3" ht="16.2" customHeight="1">
      <c r="B1789" s="148" t="s">
        <v>1956</v>
      </c>
      <c r="C1789" s="149">
        <v>87201</v>
      </c>
    </row>
    <row r="1790" spans="2:3" ht="16.2" customHeight="1">
      <c r="B1790" s="148" t="s">
        <v>1963</v>
      </c>
      <c r="C1790" s="149">
        <v>87202</v>
      </c>
    </row>
    <row r="1791" spans="2:3" ht="16.2" customHeight="1">
      <c r="B1791" s="148" t="s">
        <v>1957</v>
      </c>
      <c r="C1791" s="149">
        <v>87203</v>
      </c>
    </row>
    <row r="1792" spans="2:3" ht="16.2" customHeight="1">
      <c r="B1792" s="148" t="s">
        <v>1958</v>
      </c>
      <c r="C1792" s="149">
        <v>87204</v>
      </c>
    </row>
    <row r="1793" spans="2:3" ht="16.2" customHeight="1">
      <c r="B1793" s="148" t="s">
        <v>1959</v>
      </c>
      <c r="C1793" s="149">
        <v>87205</v>
      </c>
    </row>
    <row r="1794" spans="2:3" ht="16.2" customHeight="1">
      <c r="B1794" s="148" t="s">
        <v>1960</v>
      </c>
      <c r="C1794" s="149">
        <v>87206</v>
      </c>
    </row>
    <row r="1795" spans="2:3" ht="16.2" customHeight="1">
      <c r="B1795" s="148" t="s">
        <v>1973</v>
      </c>
      <c r="C1795" s="149">
        <v>87207</v>
      </c>
    </row>
    <row r="1796" spans="2:3" ht="16.2" customHeight="1">
      <c r="B1796" s="148" t="s">
        <v>1961</v>
      </c>
      <c r="C1796" s="149">
        <v>87208</v>
      </c>
    </row>
    <row r="1797" spans="2:3" ht="16.2" customHeight="1">
      <c r="B1797" s="148" t="s">
        <v>1962</v>
      </c>
      <c r="C1797" s="149">
        <v>87209</v>
      </c>
    </row>
    <row r="1798" spans="2:3" ht="16.2" customHeight="1">
      <c r="B1798" s="148" t="s">
        <v>1964</v>
      </c>
      <c r="C1798" s="149">
        <v>87301</v>
      </c>
    </row>
    <row r="1799" spans="2:3" ht="16.2" customHeight="1">
      <c r="B1799" s="148" t="s">
        <v>1966</v>
      </c>
      <c r="C1799" s="149">
        <v>87302</v>
      </c>
    </row>
    <row r="1800" spans="2:3" ht="16.2" customHeight="1">
      <c r="B1800" s="148" t="s">
        <v>1967</v>
      </c>
      <c r="C1800" s="149">
        <v>87304</v>
      </c>
    </row>
    <row r="1801" spans="2:3" ht="16.2" customHeight="1">
      <c r="B1801" s="148" t="s">
        <v>1968</v>
      </c>
      <c r="C1801" s="149">
        <v>87401</v>
      </c>
    </row>
    <row r="1802" spans="2:3" ht="16.2" customHeight="1">
      <c r="B1802" s="148" t="s">
        <v>1969</v>
      </c>
      <c r="C1802" s="149">
        <v>87402</v>
      </c>
    </row>
    <row r="1803" spans="2:3" ht="16.2" customHeight="1">
      <c r="B1803" s="148" t="s">
        <v>1970</v>
      </c>
      <c r="C1803" s="149">
        <v>87403</v>
      </c>
    </row>
    <row r="1804" spans="2:3" ht="16.2" customHeight="1">
      <c r="B1804" s="148" t="s">
        <v>1971</v>
      </c>
      <c r="C1804" s="149">
        <v>87404</v>
      </c>
    </row>
    <row r="1805" spans="2:3" ht="16.2" customHeight="1">
      <c r="B1805" s="148" t="s">
        <v>1972</v>
      </c>
      <c r="C1805" s="149">
        <v>87405</v>
      </c>
    </row>
    <row r="1806" spans="2:3" ht="16.2" customHeight="1">
      <c r="B1806" s="148" t="s">
        <v>1982</v>
      </c>
      <c r="C1806" s="149">
        <v>87406</v>
      </c>
    </row>
    <row r="1807" spans="2:3" ht="16.2" customHeight="1">
      <c r="B1807" s="148" t="s">
        <v>1974</v>
      </c>
      <c r="C1807" s="149">
        <v>87501</v>
      </c>
    </row>
    <row r="1808" spans="2:3" ht="16.2" customHeight="1">
      <c r="B1808" s="148" t="s">
        <v>1975</v>
      </c>
      <c r="C1808" s="149">
        <v>87502</v>
      </c>
    </row>
    <row r="1809" spans="2:3" ht="16.2" customHeight="1">
      <c r="B1809" s="148" t="s">
        <v>1976</v>
      </c>
      <c r="C1809" s="149">
        <v>87601</v>
      </c>
    </row>
    <row r="1810" spans="2:3" ht="16.2" customHeight="1">
      <c r="B1810" s="148" t="s">
        <v>1977</v>
      </c>
      <c r="C1810" s="149">
        <v>87602</v>
      </c>
    </row>
    <row r="1811" spans="2:3" ht="16.2" customHeight="1">
      <c r="B1811" s="148" t="s">
        <v>1978</v>
      </c>
      <c r="C1811" s="149">
        <v>87603</v>
      </c>
    </row>
    <row r="1812" spans="2:3" ht="16.2" customHeight="1">
      <c r="B1812" s="148" t="s">
        <v>1979</v>
      </c>
      <c r="C1812" s="149">
        <v>87701</v>
      </c>
    </row>
    <row r="1813" spans="2:3" ht="16.2" customHeight="1">
      <c r="B1813" s="148" t="s">
        <v>1980</v>
      </c>
      <c r="C1813" s="149">
        <v>87702</v>
      </c>
    </row>
    <row r="1814" spans="2:3" ht="16.2" customHeight="1">
      <c r="B1814" s="148" t="s">
        <v>1981</v>
      </c>
      <c r="C1814" s="149">
        <v>87703</v>
      </c>
    </row>
    <row r="1815" spans="2:3" ht="16.2" customHeight="1">
      <c r="B1815" s="148" t="s">
        <v>1983</v>
      </c>
      <c r="C1815" s="149">
        <v>87704</v>
      </c>
    </row>
    <row r="1816" spans="2:3" ht="16.2" customHeight="1">
      <c r="B1816" s="148" t="s">
        <v>1984</v>
      </c>
      <c r="C1816" s="149">
        <v>88002</v>
      </c>
    </row>
    <row r="1817" spans="2:3" ht="16.2" customHeight="1">
      <c r="B1817" s="148" t="s">
        <v>1985</v>
      </c>
      <c r="C1817" s="149">
        <v>88003</v>
      </c>
    </row>
    <row r="1818" spans="2:3" ht="16.2" customHeight="1">
      <c r="B1818" s="148" t="s">
        <v>1986</v>
      </c>
      <c r="C1818" s="149">
        <v>88004</v>
      </c>
    </row>
    <row r="1819" spans="2:3" ht="16.2" customHeight="1">
      <c r="B1819" s="148" t="s">
        <v>1987</v>
      </c>
      <c r="C1819" s="149">
        <v>88005</v>
      </c>
    </row>
    <row r="1820" spans="2:3" ht="16.2" customHeight="1">
      <c r="B1820" s="148" t="s">
        <v>2000</v>
      </c>
      <c r="C1820" s="149">
        <v>88006</v>
      </c>
    </row>
    <row r="1821" spans="2:3" ht="16.2" customHeight="1">
      <c r="B1821" s="148" t="s">
        <v>1988</v>
      </c>
      <c r="C1821" s="149">
        <v>90101</v>
      </c>
    </row>
    <row r="1822" spans="2:3" ht="16.2" customHeight="1">
      <c r="B1822" s="148" t="s">
        <v>1989</v>
      </c>
      <c r="C1822" s="149">
        <v>90102</v>
      </c>
    </row>
    <row r="1823" spans="2:3" ht="16.2" customHeight="1">
      <c r="B1823" s="148" t="s">
        <v>1990</v>
      </c>
      <c r="C1823" s="149">
        <v>90103</v>
      </c>
    </row>
    <row r="1824" spans="2:3" ht="16.2" customHeight="1">
      <c r="B1824" s="148" t="s">
        <v>2005</v>
      </c>
      <c r="C1824" s="149">
        <v>90104</v>
      </c>
    </row>
    <row r="1825" spans="2:3" ht="16.2" customHeight="1">
      <c r="B1825" s="148" t="s">
        <v>1991</v>
      </c>
      <c r="C1825" s="149">
        <v>91302</v>
      </c>
    </row>
    <row r="1826" spans="2:3" ht="16.2" customHeight="1">
      <c r="B1826" s="148" t="s">
        <v>1992</v>
      </c>
      <c r="C1826" s="149">
        <v>91303</v>
      </c>
    </row>
    <row r="1827" spans="2:3" ht="16.2" customHeight="1">
      <c r="B1827" s="148" t="s">
        <v>1993</v>
      </c>
      <c r="C1827" s="149">
        <v>92101</v>
      </c>
    </row>
    <row r="1828" spans="2:3" ht="16.2" customHeight="1">
      <c r="B1828" s="148" t="s">
        <v>1994</v>
      </c>
      <c r="C1828" s="149">
        <v>92103</v>
      </c>
    </row>
    <row r="1829" spans="2:3" ht="16.2" customHeight="1">
      <c r="B1829" s="148" t="s">
        <v>1995</v>
      </c>
      <c r="C1829" s="149">
        <v>92104</v>
      </c>
    </row>
    <row r="1830" spans="2:3" ht="16.2" customHeight="1">
      <c r="B1830" s="148" t="s">
        <v>1996</v>
      </c>
      <c r="C1830" s="149">
        <v>92105</v>
      </c>
    </row>
    <row r="1831" spans="2:3" ht="16.2" customHeight="1">
      <c r="B1831" s="148" t="s">
        <v>1997</v>
      </c>
      <c r="C1831" s="149">
        <v>92106</v>
      </c>
    </row>
    <row r="1832" spans="2:3" ht="16.2" customHeight="1">
      <c r="B1832" s="148" t="s">
        <v>1998</v>
      </c>
      <c r="C1832" s="149">
        <v>92107</v>
      </c>
    </row>
    <row r="1833" spans="2:3" ht="16.2" customHeight="1">
      <c r="B1833" s="148" t="s">
        <v>1999</v>
      </c>
      <c r="C1833" s="149">
        <v>92201</v>
      </c>
    </row>
    <row r="1834" spans="2:3" ht="16.2" customHeight="1">
      <c r="B1834" s="148" t="s">
        <v>2001</v>
      </c>
      <c r="C1834" s="149">
        <v>92302</v>
      </c>
    </row>
    <row r="1835" spans="2:3" ht="16.2" customHeight="1">
      <c r="B1835" s="148" t="s">
        <v>2002</v>
      </c>
      <c r="C1835" s="149">
        <v>92401</v>
      </c>
    </row>
    <row r="1836" spans="2:3" ht="16.2" customHeight="1">
      <c r="B1836" s="148" t="s">
        <v>2003</v>
      </c>
      <c r="C1836" s="149">
        <v>92402</v>
      </c>
    </row>
    <row r="1837" spans="2:3" ht="16.2" customHeight="1">
      <c r="B1837" s="148" t="s">
        <v>2031</v>
      </c>
      <c r="C1837" s="149">
        <v>92404</v>
      </c>
    </row>
    <row r="1838" spans="2:3" ht="16.2" customHeight="1">
      <c r="B1838" s="148" t="s">
        <v>2004</v>
      </c>
      <c r="C1838" s="149">
        <v>92501</v>
      </c>
    </row>
    <row r="1839" spans="2:3" ht="16.2" customHeight="1">
      <c r="B1839" s="148" t="s">
        <v>2006</v>
      </c>
      <c r="C1839" s="149">
        <v>92502</v>
      </c>
    </row>
    <row r="1840" spans="2:3" ht="16.2" customHeight="1">
      <c r="B1840" s="148" t="s">
        <v>2007</v>
      </c>
      <c r="C1840" s="149">
        <v>92503</v>
      </c>
    </row>
    <row r="1841" spans="2:3" ht="16.2" customHeight="1">
      <c r="B1841" s="148" t="s">
        <v>2008</v>
      </c>
      <c r="C1841" s="149">
        <v>92504</v>
      </c>
    </row>
    <row r="1842" spans="2:3" ht="16.2" customHeight="1">
      <c r="B1842" s="148" t="s">
        <v>2009</v>
      </c>
      <c r="C1842" s="149">
        <v>92506</v>
      </c>
    </row>
    <row r="1843" spans="2:3" ht="16.2" customHeight="1">
      <c r="B1843" s="148" t="s">
        <v>2010</v>
      </c>
      <c r="C1843" s="149">
        <v>92507</v>
      </c>
    </row>
    <row r="1844" spans="2:3" ht="16.2" customHeight="1">
      <c r="B1844" s="148" t="s">
        <v>2011</v>
      </c>
      <c r="C1844" s="149">
        <v>92509</v>
      </c>
    </row>
    <row r="1845" spans="2:3" ht="16.2" customHeight="1">
      <c r="B1845" s="148" t="s">
        <v>2012</v>
      </c>
      <c r="C1845" s="149">
        <v>92510</v>
      </c>
    </row>
    <row r="1846" spans="2:3" ht="16.2" customHeight="1">
      <c r="B1846" s="148" t="s">
        <v>2013</v>
      </c>
      <c r="C1846" s="149">
        <v>92511</v>
      </c>
    </row>
    <row r="1847" spans="2:3" ht="16.2" customHeight="1">
      <c r="B1847" s="148" t="s">
        <v>2014</v>
      </c>
      <c r="C1847" s="149">
        <v>92603</v>
      </c>
    </row>
    <row r="1848" spans="2:3" ht="16.2" customHeight="1">
      <c r="B1848" s="148" t="s">
        <v>2015</v>
      </c>
      <c r="C1848" s="149">
        <v>92604</v>
      </c>
    </row>
    <row r="1849" spans="2:3" ht="16.2" customHeight="1">
      <c r="B1849" s="148" t="s">
        <v>2016</v>
      </c>
      <c r="C1849" s="149">
        <v>92605</v>
      </c>
    </row>
    <row r="1850" spans="2:3" ht="16.2" customHeight="1">
      <c r="B1850" s="148" t="s">
        <v>2017</v>
      </c>
      <c r="C1850" s="149">
        <v>92607</v>
      </c>
    </row>
    <row r="1851" spans="2:3" ht="16.2" customHeight="1">
      <c r="B1851" s="148" t="s">
        <v>2018</v>
      </c>
      <c r="C1851" s="149">
        <v>92608</v>
      </c>
    </row>
    <row r="1852" spans="2:3" ht="16.2" customHeight="1">
      <c r="B1852" s="148" t="s">
        <v>2019</v>
      </c>
      <c r="C1852" s="149">
        <v>92614</v>
      </c>
    </row>
    <row r="1853" spans="2:3" ht="16.2" customHeight="1">
      <c r="B1853" s="148" t="s">
        <v>2020</v>
      </c>
      <c r="C1853" s="149">
        <v>92615</v>
      </c>
    </row>
    <row r="1854" spans="2:3" ht="16.2" customHeight="1">
      <c r="B1854" s="148" t="s">
        <v>2021</v>
      </c>
      <c r="C1854" s="149">
        <v>92618</v>
      </c>
    </row>
    <row r="1855" spans="2:3" ht="16.2" customHeight="1">
      <c r="B1855" s="148" t="s">
        <v>2022</v>
      </c>
      <c r="C1855" s="149">
        <v>92619</v>
      </c>
    </row>
    <row r="1856" spans="2:3" ht="16.2" customHeight="1">
      <c r="B1856" s="148" t="s">
        <v>2023</v>
      </c>
      <c r="C1856" s="149">
        <v>92620</v>
      </c>
    </row>
    <row r="1857" spans="2:3" ht="16.2" customHeight="1">
      <c r="B1857" s="148" t="s">
        <v>2024</v>
      </c>
      <c r="C1857" s="149">
        <v>92622</v>
      </c>
    </row>
    <row r="1858" spans="2:3" ht="16.2" customHeight="1">
      <c r="B1858" s="148" t="s">
        <v>2025</v>
      </c>
      <c r="C1858" s="149">
        <v>92623</v>
      </c>
    </row>
    <row r="1859" spans="2:3" ht="16.2" customHeight="1">
      <c r="B1859" s="148" t="s">
        <v>2026</v>
      </c>
      <c r="C1859" s="149">
        <v>92624</v>
      </c>
    </row>
    <row r="1860" spans="2:3" ht="16.2" customHeight="1">
      <c r="B1860" s="148" t="s">
        <v>2027</v>
      </c>
      <c r="C1860" s="149">
        <v>92625</v>
      </c>
    </row>
    <row r="1861" spans="2:3" ht="16.2" customHeight="1">
      <c r="B1861" s="148" t="s">
        <v>2028</v>
      </c>
      <c r="C1861" s="149">
        <v>92626</v>
      </c>
    </row>
    <row r="1862" spans="2:3" ht="16.2" customHeight="1">
      <c r="B1862" s="148" t="s">
        <v>2029</v>
      </c>
      <c r="C1862" s="149">
        <v>92627</v>
      </c>
    </row>
    <row r="1863" spans="2:3" ht="16.2" customHeight="1">
      <c r="B1863" s="148" t="s">
        <v>2051</v>
      </c>
      <c r="C1863" s="149">
        <v>92628</v>
      </c>
    </row>
    <row r="1864" spans="2:3" ht="16.2" customHeight="1">
      <c r="B1864" s="148" t="s">
        <v>2044</v>
      </c>
      <c r="C1864" s="149">
        <v>92630</v>
      </c>
    </row>
    <row r="1865" spans="2:3" ht="16.2" customHeight="1">
      <c r="B1865" s="148" t="s">
        <v>2030</v>
      </c>
      <c r="C1865" s="149">
        <v>92631</v>
      </c>
    </row>
    <row r="1866" spans="2:3" ht="16.2" customHeight="1">
      <c r="B1866" s="148" t="s">
        <v>2032</v>
      </c>
      <c r="C1866" s="149">
        <v>92632</v>
      </c>
    </row>
    <row r="1867" spans="2:3" ht="16.2" customHeight="1">
      <c r="B1867" s="148" t="s">
        <v>2033</v>
      </c>
      <c r="C1867" s="149">
        <v>92635</v>
      </c>
    </row>
    <row r="1868" spans="2:3" ht="16.2" customHeight="1">
      <c r="B1868" s="148" t="s">
        <v>2034</v>
      </c>
      <c r="C1868" s="149">
        <v>92636</v>
      </c>
    </row>
    <row r="1869" spans="2:3" ht="16.2" customHeight="1">
      <c r="B1869" s="148" t="s">
        <v>2035</v>
      </c>
      <c r="C1869" s="149">
        <v>92637</v>
      </c>
    </row>
    <row r="1870" spans="2:3" ht="16.2" customHeight="1">
      <c r="B1870" s="148" t="s">
        <v>2036</v>
      </c>
      <c r="C1870" s="149">
        <v>92638</v>
      </c>
    </row>
    <row r="1871" spans="2:3" ht="16.2" customHeight="1">
      <c r="B1871" s="148" t="s">
        <v>2037</v>
      </c>
      <c r="C1871" s="149">
        <v>92640</v>
      </c>
    </row>
    <row r="1872" spans="2:3" ht="16.2" customHeight="1">
      <c r="B1872" s="148" t="s">
        <v>2038</v>
      </c>
      <c r="C1872" s="149">
        <v>92641</v>
      </c>
    </row>
    <row r="1873" spans="2:3" ht="16.2" customHeight="1">
      <c r="B1873" s="148" t="s">
        <v>2039</v>
      </c>
      <c r="C1873" s="149">
        <v>92642</v>
      </c>
    </row>
    <row r="1874" spans="2:3" ht="16.2" customHeight="1">
      <c r="B1874" s="148" t="s">
        <v>2040</v>
      </c>
      <c r="C1874" s="149">
        <v>92643</v>
      </c>
    </row>
    <row r="1875" spans="2:3" ht="16.2" customHeight="1">
      <c r="B1875" s="148" t="s">
        <v>2041</v>
      </c>
      <c r="C1875" s="149">
        <v>92644</v>
      </c>
    </row>
    <row r="1876" spans="2:3" ht="16.2" customHeight="1">
      <c r="B1876" s="148" t="s">
        <v>2042</v>
      </c>
      <c r="C1876" s="149">
        <v>92645</v>
      </c>
    </row>
    <row r="1877" spans="2:3" ht="16.2" customHeight="1">
      <c r="B1877" s="148" t="s">
        <v>2043</v>
      </c>
      <c r="C1877" s="149">
        <v>92646</v>
      </c>
    </row>
    <row r="1878" spans="2:3" ht="16.2" customHeight="1">
      <c r="B1878" s="148" t="s">
        <v>2045</v>
      </c>
      <c r="C1878" s="149">
        <v>92647</v>
      </c>
    </row>
    <row r="1879" spans="2:3" ht="16.2" customHeight="1">
      <c r="B1879" s="148" t="s">
        <v>2046</v>
      </c>
      <c r="C1879" s="149">
        <v>92648</v>
      </c>
    </row>
    <row r="1880" spans="2:3" ht="16.2" customHeight="1">
      <c r="B1880" s="148" t="s">
        <v>2061</v>
      </c>
      <c r="C1880" s="149">
        <v>92649</v>
      </c>
    </row>
    <row r="1881" spans="2:3" ht="16.2" customHeight="1">
      <c r="B1881" s="148" t="s">
        <v>2047</v>
      </c>
      <c r="C1881" s="149">
        <v>92650</v>
      </c>
    </row>
    <row r="1882" spans="2:3" ht="16.2" customHeight="1">
      <c r="B1882" s="148" t="s">
        <v>2048</v>
      </c>
      <c r="C1882" s="149">
        <v>92651</v>
      </c>
    </row>
    <row r="1883" spans="2:3" ht="16.2" customHeight="1">
      <c r="B1883" s="148" t="s">
        <v>2049</v>
      </c>
      <c r="C1883" s="149">
        <v>92652</v>
      </c>
    </row>
    <row r="1884" spans="2:3" ht="16.2" customHeight="1">
      <c r="B1884" s="148" t="s">
        <v>2050</v>
      </c>
      <c r="C1884" s="149">
        <v>92653</v>
      </c>
    </row>
    <row r="1885" spans="2:3" ht="16.2" customHeight="1">
      <c r="B1885" s="148" t="s">
        <v>2052</v>
      </c>
      <c r="C1885" s="149">
        <v>92654</v>
      </c>
    </row>
    <row r="1886" spans="2:3" ht="16.2" customHeight="1">
      <c r="B1886" s="148" t="s">
        <v>2053</v>
      </c>
      <c r="C1886" s="149">
        <v>92655</v>
      </c>
    </row>
    <row r="1887" spans="2:3" ht="16.2" customHeight="1">
      <c r="B1887" s="148" t="s">
        <v>2054</v>
      </c>
      <c r="C1887" s="149">
        <v>92658</v>
      </c>
    </row>
    <row r="1888" spans="2:3" ht="16.2" customHeight="1">
      <c r="B1888" s="148" t="s">
        <v>2055</v>
      </c>
      <c r="C1888" s="149">
        <v>92659</v>
      </c>
    </row>
    <row r="1889" spans="2:3" ht="16.2" customHeight="1">
      <c r="B1889" s="148" t="s">
        <v>2056</v>
      </c>
      <c r="C1889" s="149">
        <v>92660</v>
      </c>
    </row>
    <row r="1890" spans="2:3" ht="16.2" customHeight="1">
      <c r="B1890" s="148" t="s">
        <v>2057</v>
      </c>
      <c r="C1890" s="149">
        <v>92661</v>
      </c>
    </row>
    <row r="1891" spans="2:3" ht="16.2" customHeight="1">
      <c r="B1891" s="148" t="s">
        <v>2058</v>
      </c>
      <c r="C1891" s="149">
        <v>92662</v>
      </c>
    </row>
    <row r="1892" spans="2:3" ht="16.2" customHeight="1">
      <c r="B1892" s="148" t="s">
        <v>2059</v>
      </c>
      <c r="C1892" s="149">
        <v>92663</v>
      </c>
    </row>
    <row r="1893" spans="2:3" ht="16.2" customHeight="1">
      <c r="B1893" s="148" t="s">
        <v>2060</v>
      </c>
      <c r="C1893" s="149">
        <v>92664</v>
      </c>
    </row>
    <row r="1894" spans="2:3" ht="16.2" customHeight="1">
      <c r="B1894" s="148" t="s">
        <v>2062</v>
      </c>
      <c r="C1894" s="149">
        <v>92665</v>
      </c>
    </row>
    <row r="1895" spans="2:3" ht="16.2" customHeight="1">
      <c r="B1895" s="148" t="s">
        <v>2063</v>
      </c>
      <c r="C1895" s="149">
        <v>92667</v>
      </c>
    </row>
    <row r="1896" spans="2:3" ht="16.2" customHeight="1">
      <c r="B1896" s="148" t="s">
        <v>2064</v>
      </c>
      <c r="C1896" s="149">
        <v>92668</v>
      </c>
    </row>
    <row r="1897" spans="2:3" ht="16.2" customHeight="1">
      <c r="B1897" s="148" t="s">
        <v>2065</v>
      </c>
      <c r="C1897" s="149">
        <v>92669</v>
      </c>
    </row>
    <row r="1898" spans="2:3" ht="16.2" customHeight="1">
      <c r="B1898" s="148" t="s">
        <v>2066</v>
      </c>
      <c r="C1898" s="149">
        <v>92670</v>
      </c>
    </row>
    <row r="1899" spans="2:3" ht="16.2" customHeight="1">
      <c r="B1899" s="148" t="s">
        <v>2067</v>
      </c>
      <c r="C1899" s="149">
        <v>92671</v>
      </c>
    </row>
    <row r="1900" spans="2:3" ht="16.2" customHeight="1">
      <c r="B1900" s="148" t="s">
        <v>2068</v>
      </c>
      <c r="C1900" s="149">
        <v>92672</v>
      </c>
    </row>
    <row r="1901" spans="2:3" ht="16.2" customHeight="1">
      <c r="B1901" s="148" t="s">
        <v>2069</v>
      </c>
      <c r="C1901" s="149">
        <v>92673</v>
      </c>
    </row>
    <row r="1902" spans="2:3" ht="16.2" customHeight="1">
      <c r="B1902" s="148" t="s">
        <v>2070</v>
      </c>
      <c r="C1902" s="149">
        <v>92675</v>
      </c>
    </row>
    <row r="1903" spans="2:3" ht="16.2" customHeight="1">
      <c r="B1903" s="148" t="s">
        <v>2071</v>
      </c>
      <c r="C1903" s="149">
        <v>92676</v>
      </c>
    </row>
    <row r="1904" spans="2:3" ht="16.2" customHeight="1">
      <c r="B1904" s="148" t="s">
        <v>2072</v>
      </c>
      <c r="C1904" s="149">
        <v>92677</v>
      </c>
    </row>
    <row r="1905" spans="2:3" ht="16.2" customHeight="1">
      <c r="B1905" s="148" t="s">
        <v>2105</v>
      </c>
      <c r="C1905" s="149">
        <v>92678</v>
      </c>
    </row>
    <row r="1906" spans="2:3" ht="16.2" customHeight="1">
      <c r="B1906" s="148" t="s">
        <v>2073</v>
      </c>
      <c r="C1906" s="149">
        <v>92679</v>
      </c>
    </row>
    <row r="1907" spans="2:3" ht="16.2" customHeight="1">
      <c r="B1907" s="148" t="s">
        <v>2074</v>
      </c>
      <c r="C1907" s="149">
        <v>92680</v>
      </c>
    </row>
    <row r="1908" spans="2:3" ht="16.2" customHeight="1">
      <c r="B1908" s="148" t="s">
        <v>2075</v>
      </c>
      <c r="C1908" s="149">
        <v>92681</v>
      </c>
    </row>
    <row r="1909" spans="2:3" ht="16.2" customHeight="1">
      <c r="B1909" s="148" t="s">
        <v>2085</v>
      </c>
      <c r="C1909" s="149">
        <v>92682</v>
      </c>
    </row>
    <row r="1910" spans="2:3" ht="16.2" customHeight="1">
      <c r="B1910" s="148" t="s">
        <v>2076</v>
      </c>
      <c r="C1910" s="149">
        <v>92683</v>
      </c>
    </row>
    <row r="1911" spans="2:3" ht="16.2" customHeight="1">
      <c r="B1911" s="148" t="s">
        <v>2093</v>
      </c>
      <c r="C1911" s="149">
        <v>92684</v>
      </c>
    </row>
    <row r="1912" spans="2:3" ht="16.2" customHeight="1">
      <c r="B1912" s="148" t="s">
        <v>2095</v>
      </c>
      <c r="C1912" s="149">
        <v>92685</v>
      </c>
    </row>
    <row r="1913" spans="2:3" ht="16.2" customHeight="1">
      <c r="B1913" s="148" t="s">
        <v>2097</v>
      </c>
      <c r="C1913" s="149">
        <v>92686</v>
      </c>
    </row>
    <row r="1914" spans="2:3" ht="16.2" customHeight="1">
      <c r="B1914" s="148" t="s">
        <v>2099</v>
      </c>
      <c r="C1914" s="149">
        <v>92687</v>
      </c>
    </row>
    <row r="1915" spans="2:3" ht="16.2" customHeight="1">
      <c r="B1915" s="148" t="s">
        <v>2117</v>
      </c>
      <c r="C1915" s="149">
        <v>92689</v>
      </c>
    </row>
    <row r="1916" spans="2:3" ht="16.2" customHeight="1">
      <c r="B1916" s="148" t="s">
        <v>2119</v>
      </c>
      <c r="C1916" s="149">
        <v>92690</v>
      </c>
    </row>
    <row r="1917" spans="2:3" ht="16.2" customHeight="1">
      <c r="B1917" s="148" t="s">
        <v>2121</v>
      </c>
      <c r="C1917" s="149">
        <v>92691</v>
      </c>
    </row>
    <row r="1918" spans="2:3" ht="16.2" customHeight="1">
      <c r="B1918" s="148" t="s">
        <v>2077</v>
      </c>
      <c r="C1918" s="149">
        <v>92701</v>
      </c>
    </row>
    <row r="1919" spans="2:3" ht="16.2" customHeight="1">
      <c r="B1919" s="148" t="s">
        <v>2078</v>
      </c>
      <c r="C1919" s="149">
        <v>92702</v>
      </c>
    </row>
    <row r="1920" spans="2:3" ht="16.2" customHeight="1">
      <c r="B1920" s="148" t="s">
        <v>2079</v>
      </c>
      <c r="C1920" s="149">
        <v>92704</v>
      </c>
    </row>
    <row r="1921" spans="2:3" ht="16.2" customHeight="1">
      <c r="B1921" s="148" t="s">
        <v>2080</v>
      </c>
      <c r="C1921" s="149">
        <v>92705</v>
      </c>
    </row>
    <row r="1922" spans="2:3" ht="16.2" customHeight="1">
      <c r="B1922" s="148" t="s">
        <v>2081</v>
      </c>
      <c r="C1922" s="149">
        <v>92706</v>
      </c>
    </row>
    <row r="1923" spans="2:3" ht="16.2" customHeight="1">
      <c r="B1923" s="148" t="s">
        <v>2082</v>
      </c>
      <c r="C1923" s="149">
        <v>92707</v>
      </c>
    </row>
    <row r="1924" spans="2:3" ht="16.2" customHeight="1">
      <c r="B1924" s="148" t="s">
        <v>2083</v>
      </c>
      <c r="C1924" s="149">
        <v>92708</v>
      </c>
    </row>
    <row r="1925" spans="2:3" ht="16.2" customHeight="1">
      <c r="B1925" s="148" t="s">
        <v>2084</v>
      </c>
      <c r="C1925" s="149">
        <v>92709</v>
      </c>
    </row>
    <row r="1926" spans="2:3" ht="16.2" customHeight="1">
      <c r="B1926" s="148" t="s">
        <v>2086</v>
      </c>
      <c r="C1926" s="149">
        <v>92710</v>
      </c>
    </row>
    <row r="1927" spans="2:3" ht="16.2" customHeight="1">
      <c r="B1927" s="148" t="s">
        <v>2087</v>
      </c>
      <c r="C1927" s="149">
        <v>92711</v>
      </c>
    </row>
    <row r="1928" spans="2:3" ht="16.2" customHeight="1">
      <c r="B1928" s="148" t="s">
        <v>2088</v>
      </c>
      <c r="C1928" s="149">
        <v>92712</v>
      </c>
    </row>
    <row r="1929" spans="2:3" ht="16.2" customHeight="1">
      <c r="B1929" s="148" t="s">
        <v>2089</v>
      </c>
      <c r="C1929" s="149">
        <v>92713</v>
      </c>
    </row>
    <row r="1930" spans="2:3" ht="16.2" customHeight="1">
      <c r="B1930" s="148" t="s">
        <v>2090</v>
      </c>
      <c r="C1930" s="149">
        <v>92714</v>
      </c>
    </row>
    <row r="1931" spans="2:3" ht="16.2" customHeight="1">
      <c r="B1931" s="148" t="s">
        <v>2091</v>
      </c>
      <c r="C1931" s="149">
        <v>92715</v>
      </c>
    </row>
    <row r="1932" spans="2:3" ht="16.2" customHeight="1">
      <c r="B1932" s="148" t="s">
        <v>2092</v>
      </c>
      <c r="C1932" s="149">
        <v>92716</v>
      </c>
    </row>
    <row r="1933" spans="2:3" ht="16.2" customHeight="1">
      <c r="B1933" s="148" t="s">
        <v>2094</v>
      </c>
      <c r="C1933" s="149">
        <v>92717</v>
      </c>
    </row>
    <row r="1934" spans="2:3" ht="16.2" customHeight="1">
      <c r="B1934" s="148" t="s">
        <v>2096</v>
      </c>
      <c r="C1934" s="149">
        <v>92718</v>
      </c>
    </row>
    <row r="1935" spans="2:3" ht="16.2" customHeight="1">
      <c r="B1935" s="148" t="s">
        <v>2098</v>
      </c>
      <c r="C1935" s="149">
        <v>92719</v>
      </c>
    </row>
    <row r="1936" spans="2:3" ht="16.2" customHeight="1">
      <c r="B1936" s="148" t="s">
        <v>2123</v>
      </c>
      <c r="C1936" s="149">
        <v>92720</v>
      </c>
    </row>
    <row r="1937" spans="2:3" ht="16.2" customHeight="1">
      <c r="B1937" s="148" t="s">
        <v>2100</v>
      </c>
      <c r="C1937" s="149">
        <v>92721</v>
      </c>
    </row>
    <row r="1938" spans="2:3" ht="16.2" customHeight="1">
      <c r="B1938" s="148" t="s">
        <v>2101</v>
      </c>
      <c r="C1938" s="149">
        <v>92722</v>
      </c>
    </row>
    <row r="1939" spans="2:3" ht="16.2" customHeight="1">
      <c r="B1939" s="148" t="s">
        <v>2102</v>
      </c>
      <c r="C1939" s="149">
        <v>92723</v>
      </c>
    </row>
    <row r="1940" spans="2:3" ht="16.2" customHeight="1">
      <c r="B1940" s="148" t="s">
        <v>2103</v>
      </c>
      <c r="C1940" s="149">
        <v>92724</v>
      </c>
    </row>
    <row r="1941" spans="2:3" ht="16.2" customHeight="1">
      <c r="B1941" s="148" t="s">
        <v>2116</v>
      </c>
      <c r="C1941" s="149">
        <v>92725</v>
      </c>
    </row>
    <row r="1942" spans="2:3" ht="16.2" customHeight="1">
      <c r="B1942" s="148" t="s">
        <v>2130</v>
      </c>
      <c r="C1942" s="149">
        <v>92726</v>
      </c>
    </row>
    <row r="1943" spans="2:3" ht="16.2" customHeight="1">
      <c r="B1943" s="148" t="s">
        <v>2104</v>
      </c>
      <c r="C1943" s="149">
        <v>93301</v>
      </c>
    </row>
    <row r="1944" spans="2:3" ht="16.2" customHeight="1">
      <c r="B1944" s="148" t="s">
        <v>2106</v>
      </c>
      <c r="C1944" s="149">
        <v>93501</v>
      </c>
    </row>
    <row r="1945" spans="2:3" ht="16.2" customHeight="1">
      <c r="B1945" s="148" t="s">
        <v>2107</v>
      </c>
      <c r="C1945" s="149">
        <v>93601</v>
      </c>
    </row>
    <row r="1946" spans="2:3" ht="16.2" customHeight="1">
      <c r="B1946" s="148" t="s">
        <v>2108</v>
      </c>
      <c r="C1946" s="149">
        <v>93701</v>
      </c>
    </row>
    <row r="1947" spans="2:3" ht="16.2" customHeight="1">
      <c r="B1947" s="148" t="s">
        <v>2109</v>
      </c>
      <c r="C1947" s="149">
        <v>93702</v>
      </c>
    </row>
    <row r="1948" spans="2:3" ht="16.2" customHeight="1">
      <c r="B1948" s="148" t="s">
        <v>2144</v>
      </c>
      <c r="C1948" s="149">
        <v>93703</v>
      </c>
    </row>
    <row r="1949" spans="2:3" ht="16.2" customHeight="1">
      <c r="B1949" s="148" t="s">
        <v>2110</v>
      </c>
      <c r="C1949" s="149">
        <v>93801</v>
      </c>
    </row>
    <row r="1950" spans="2:3" ht="16.2" customHeight="1">
      <c r="B1950" s="148" t="s">
        <v>2111</v>
      </c>
      <c r="C1950" s="149">
        <v>93802</v>
      </c>
    </row>
    <row r="1951" spans="2:3" ht="16.2" customHeight="1">
      <c r="B1951" s="148" t="s">
        <v>2112</v>
      </c>
      <c r="C1951" s="149">
        <v>93901</v>
      </c>
    </row>
    <row r="1952" spans="2:3" ht="16.2" customHeight="1">
      <c r="B1952" s="148" t="s">
        <v>2113</v>
      </c>
      <c r="C1952" s="149">
        <v>93902</v>
      </c>
    </row>
    <row r="1953" spans="2:3" ht="16.2" customHeight="1">
      <c r="B1953" s="148" t="s">
        <v>2114</v>
      </c>
      <c r="C1953" s="149">
        <v>93903</v>
      </c>
    </row>
    <row r="1954" spans="2:3" ht="16.2" customHeight="1">
      <c r="B1954" s="148" t="s">
        <v>2115</v>
      </c>
      <c r="C1954" s="149">
        <v>93904</v>
      </c>
    </row>
    <row r="1955" spans="2:3" ht="16.2" customHeight="1">
      <c r="B1955" s="148" t="s">
        <v>2118</v>
      </c>
      <c r="C1955" s="149">
        <v>94201</v>
      </c>
    </row>
    <row r="1956" spans="2:3" ht="16.2" customHeight="1">
      <c r="B1956" s="148" t="s">
        <v>2120</v>
      </c>
      <c r="C1956" s="149">
        <v>94301</v>
      </c>
    </row>
    <row r="1957" spans="2:3" ht="16.2" customHeight="1">
      <c r="B1957" s="148" t="s">
        <v>2122</v>
      </c>
      <c r="C1957" s="149">
        <v>94303</v>
      </c>
    </row>
    <row r="1958" spans="2:3" ht="16.2" customHeight="1">
      <c r="B1958" s="148" t="s">
        <v>2124</v>
      </c>
      <c r="C1958" s="149">
        <v>94304</v>
      </c>
    </row>
    <row r="1959" spans="2:3" ht="16.2" customHeight="1">
      <c r="B1959" s="148" t="s">
        <v>2125</v>
      </c>
      <c r="C1959" s="149">
        <v>94305</v>
      </c>
    </row>
    <row r="1960" spans="2:3" ht="16.2" customHeight="1">
      <c r="B1960" s="148" t="s">
        <v>2126</v>
      </c>
      <c r="C1960" s="149">
        <v>94306</v>
      </c>
    </row>
    <row r="1961" spans="2:3" ht="16.2" customHeight="1">
      <c r="B1961" s="148" t="s">
        <v>2127</v>
      </c>
      <c r="C1961" s="149">
        <v>94307</v>
      </c>
    </row>
    <row r="1962" spans="2:3" ht="16.2" customHeight="1">
      <c r="B1962" s="148" t="s">
        <v>2128</v>
      </c>
      <c r="C1962" s="149">
        <v>94308</v>
      </c>
    </row>
    <row r="1963" spans="2:3" ht="16.2" customHeight="1">
      <c r="B1963" s="148" t="s">
        <v>2129</v>
      </c>
      <c r="C1963" s="149">
        <v>94309</v>
      </c>
    </row>
    <row r="1964" spans="2:3" ht="16.2" customHeight="1">
      <c r="B1964" s="148" t="s">
        <v>2131</v>
      </c>
      <c r="C1964" s="149">
        <v>94311</v>
      </c>
    </row>
    <row r="1965" spans="2:3" ht="16.2" customHeight="1">
      <c r="B1965" s="148" t="s">
        <v>2132</v>
      </c>
      <c r="C1965" s="149">
        <v>94313</v>
      </c>
    </row>
    <row r="1966" spans="2:3" ht="16.2" customHeight="1">
      <c r="B1966" s="148" t="s">
        <v>2133</v>
      </c>
      <c r="C1966" s="149">
        <v>94314</v>
      </c>
    </row>
    <row r="1967" spans="2:3" ht="16.2" customHeight="1">
      <c r="B1967" s="148" t="s">
        <v>2134</v>
      </c>
      <c r="C1967" s="149">
        <v>94315</v>
      </c>
    </row>
    <row r="1968" spans="2:3" ht="16.2" customHeight="1">
      <c r="B1968" s="148" t="s">
        <v>2147</v>
      </c>
      <c r="C1968" s="149">
        <v>94316</v>
      </c>
    </row>
    <row r="1969" spans="2:3" ht="16.2" customHeight="1">
      <c r="B1969" s="148" t="s">
        <v>2135</v>
      </c>
      <c r="C1969" s="149">
        <v>94402</v>
      </c>
    </row>
    <row r="1970" spans="2:3" ht="16.2" customHeight="1">
      <c r="B1970" s="148" t="s">
        <v>2136</v>
      </c>
      <c r="C1970" s="149">
        <v>94403</v>
      </c>
    </row>
    <row r="1971" spans="2:3" ht="16.2" customHeight="1">
      <c r="B1971" s="148" t="s">
        <v>2137</v>
      </c>
      <c r="C1971" s="149">
        <v>94404</v>
      </c>
    </row>
    <row r="1972" spans="2:3" ht="16.2" customHeight="1">
      <c r="B1972" s="148" t="s">
        <v>2138</v>
      </c>
      <c r="C1972" s="149">
        <v>94406</v>
      </c>
    </row>
    <row r="1973" spans="2:3" ht="16.2" customHeight="1">
      <c r="B1973" s="148" t="s">
        <v>2139</v>
      </c>
      <c r="C1973" s="149">
        <v>94407</v>
      </c>
    </row>
    <row r="1974" spans="2:3" ht="16.2" customHeight="1">
      <c r="B1974" s="148" t="s">
        <v>2140</v>
      </c>
      <c r="C1974" s="149">
        <v>94408</v>
      </c>
    </row>
    <row r="1975" spans="2:3" ht="16.2" customHeight="1">
      <c r="B1975" s="148" t="s">
        <v>2141</v>
      </c>
      <c r="C1975" s="149">
        <v>94409</v>
      </c>
    </row>
    <row r="1976" spans="2:3" ht="16.2" customHeight="1">
      <c r="B1976" s="148" t="s">
        <v>2142</v>
      </c>
      <c r="C1976" s="149">
        <v>94412</v>
      </c>
    </row>
    <row r="1977" spans="2:3" ht="16.2" customHeight="1">
      <c r="B1977" s="148" t="s">
        <v>2143</v>
      </c>
      <c r="C1977" s="149">
        <v>94415</v>
      </c>
    </row>
    <row r="1978" spans="2:3" ht="16.2" customHeight="1">
      <c r="B1978" s="148" t="s">
        <v>2145</v>
      </c>
      <c r="C1978" s="149">
        <v>94416</v>
      </c>
    </row>
    <row r="1979" spans="2:3" ht="16.2" customHeight="1">
      <c r="B1979" s="148" t="s">
        <v>2146</v>
      </c>
      <c r="C1979" s="149">
        <v>94417</v>
      </c>
    </row>
    <row r="1980" spans="2:3" ht="16.2" customHeight="1">
      <c r="B1980" s="148" t="s">
        <v>2148</v>
      </c>
      <c r="C1980" s="149">
        <v>94419</v>
      </c>
    </row>
    <row r="1981" spans="2:3" ht="16.2" customHeight="1">
      <c r="B1981" s="148" t="s">
        <v>2149</v>
      </c>
      <c r="C1981" s="149">
        <v>94420</v>
      </c>
    </row>
    <row r="1982" spans="2:3" ht="16.2" customHeight="1">
      <c r="B1982" s="148" t="s">
        <v>2150</v>
      </c>
      <c r="C1982" s="149">
        <v>94421</v>
      </c>
    </row>
    <row r="1983" spans="2:3" ht="16.2" customHeight="1">
      <c r="B1983" s="148" t="s">
        <v>2151</v>
      </c>
      <c r="C1983" s="149">
        <v>94422</v>
      </c>
    </row>
    <row r="1984" spans="2:3" ht="16.2" customHeight="1">
      <c r="B1984" s="148" t="s">
        <v>2176</v>
      </c>
      <c r="C1984" s="149">
        <v>94423</v>
      </c>
    </row>
    <row r="1985" spans="2:3" ht="16.2" customHeight="1">
      <c r="B1985" s="148" t="s">
        <v>2152</v>
      </c>
      <c r="C1985" s="149">
        <v>94501</v>
      </c>
    </row>
    <row r="1986" spans="2:3" ht="16.2" customHeight="1">
      <c r="B1986" s="148" t="s">
        <v>2153</v>
      </c>
      <c r="C1986" s="149">
        <v>94503</v>
      </c>
    </row>
    <row r="1987" spans="2:3" ht="16.2" customHeight="1">
      <c r="B1987" s="148" t="s">
        <v>2154</v>
      </c>
      <c r="C1987" s="149">
        <v>94504</v>
      </c>
    </row>
    <row r="1988" spans="2:3" ht="16.2" customHeight="1">
      <c r="B1988" s="148" t="s">
        <v>2155</v>
      </c>
      <c r="C1988" s="149">
        <v>94505</v>
      </c>
    </row>
    <row r="1989" spans="2:3" ht="16.2" customHeight="1">
      <c r="B1989" s="148" t="s">
        <v>2156</v>
      </c>
      <c r="C1989" s="149">
        <v>94506</v>
      </c>
    </row>
    <row r="1990" spans="2:3" ht="16.2" customHeight="1">
      <c r="B1990" s="148" t="s">
        <v>2157</v>
      </c>
      <c r="C1990" s="149">
        <v>94507</v>
      </c>
    </row>
    <row r="1991" spans="2:3" ht="16.2" customHeight="1">
      <c r="B1991" s="148" t="s">
        <v>2158</v>
      </c>
      <c r="C1991" s="149">
        <v>94508</v>
      </c>
    </row>
    <row r="1992" spans="2:3" ht="16.2" customHeight="1">
      <c r="B1992" s="148" t="s">
        <v>2175</v>
      </c>
      <c r="C1992" s="149">
        <v>94509</v>
      </c>
    </row>
    <row r="1993" spans="2:3" ht="16.2" customHeight="1">
      <c r="B1993" s="148" t="s">
        <v>2159</v>
      </c>
      <c r="C1993" s="149">
        <v>94601</v>
      </c>
    </row>
    <row r="1994" spans="2:3" ht="16.2" customHeight="1">
      <c r="B1994" s="148" t="s">
        <v>2160</v>
      </c>
      <c r="C1994" s="149">
        <v>94602</v>
      </c>
    </row>
    <row r="1995" spans="2:3" ht="16.2" customHeight="1">
      <c r="B1995" s="148" t="s">
        <v>2173</v>
      </c>
      <c r="C1995" s="149">
        <v>94701</v>
      </c>
    </row>
    <row r="1996" spans="2:3" ht="16.2" customHeight="1">
      <c r="B1996" s="148" t="s">
        <v>2161</v>
      </c>
      <c r="C1996" s="149">
        <v>95302</v>
      </c>
    </row>
    <row r="1997" spans="2:3" ht="16.2" customHeight="1">
      <c r="B1997" s="148" t="s">
        <v>2162</v>
      </c>
      <c r="C1997" s="149">
        <v>95303</v>
      </c>
    </row>
    <row r="1998" spans="2:3" ht="16.2" customHeight="1">
      <c r="B1998" s="148" t="s">
        <v>2163</v>
      </c>
      <c r="C1998" s="149">
        <v>95401</v>
      </c>
    </row>
    <row r="1999" spans="2:3" ht="16.2" customHeight="1">
      <c r="B1999" s="148" t="s">
        <v>2178</v>
      </c>
      <c r="C1999" s="149">
        <v>95402</v>
      </c>
    </row>
    <row r="2000" spans="2:3" ht="16.2" customHeight="1">
      <c r="B2000" s="148" t="s">
        <v>2182</v>
      </c>
      <c r="C2000" s="149">
        <v>96101</v>
      </c>
    </row>
    <row r="2001" spans="2:3" ht="16.2" customHeight="1">
      <c r="B2001" s="148" t="s">
        <v>2179</v>
      </c>
      <c r="C2001" s="149">
        <v>96302</v>
      </c>
    </row>
    <row r="2002" spans="2:3" ht="16.2" customHeight="1">
      <c r="B2002" s="148" t="s">
        <v>2164</v>
      </c>
      <c r="C2002" s="149">
        <v>97101</v>
      </c>
    </row>
    <row r="2003" spans="2:3" ht="16.2" customHeight="1">
      <c r="B2003" s="148" t="s">
        <v>2165</v>
      </c>
      <c r="C2003" s="149">
        <v>97102</v>
      </c>
    </row>
    <row r="2004" spans="2:3" ht="16.2" customHeight="1">
      <c r="B2004" s="148" t="s">
        <v>2166</v>
      </c>
      <c r="C2004" s="149">
        <v>97103</v>
      </c>
    </row>
    <row r="2005" spans="2:3" ht="16.2" customHeight="1">
      <c r="B2005" s="148" t="s">
        <v>2167</v>
      </c>
      <c r="C2005" s="149">
        <v>97104</v>
      </c>
    </row>
    <row r="2006" spans="2:3" ht="16.2" customHeight="1">
      <c r="B2006" s="148" t="s">
        <v>2168</v>
      </c>
      <c r="C2006" s="149">
        <v>97105</v>
      </c>
    </row>
    <row r="2007" spans="2:3" ht="16.2" customHeight="1">
      <c r="B2007" s="148" t="s">
        <v>2169</v>
      </c>
      <c r="C2007" s="149">
        <v>97106</v>
      </c>
    </row>
    <row r="2008" spans="2:3" ht="16.2" customHeight="1">
      <c r="B2008" s="148" t="s">
        <v>2180</v>
      </c>
      <c r="C2008" s="149">
        <v>97107</v>
      </c>
    </row>
    <row r="2009" spans="2:3" ht="16.2" customHeight="1">
      <c r="B2009" s="148" t="s">
        <v>2181</v>
      </c>
      <c r="C2009" s="149">
        <v>97108</v>
      </c>
    </row>
    <row r="2010" spans="2:3" ht="16.2" customHeight="1">
      <c r="B2010" s="148" t="s">
        <v>2170</v>
      </c>
      <c r="C2010" s="149">
        <v>97401</v>
      </c>
    </row>
    <row r="2011" spans="2:3" ht="16.2" customHeight="1">
      <c r="B2011" s="148" t="s">
        <v>2177</v>
      </c>
      <c r="C2011" s="149">
        <v>97402</v>
      </c>
    </row>
    <row r="2012" spans="2:3" ht="16.2" customHeight="1">
      <c r="B2012" s="148" t="s">
        <v>2183</v>
      </c>
      <c r="C2012" s="149">
        <v>97403</v>
      </c>
    </row>
    <row r="2013" spans="2:3" ht="16.2" customHeight="1">
      <c r="B2013" s="148" t="s">
        <v>2171</v>
      </c>
      <c r="C2013" s="149">
        <v>97501</v>
      </c>
    </row>
    <row r="2014" spans="2:3" ht="16.2" customHeight="1">
      <c r="B2014" s="148" t="s">
        <v>2172</v>
      </c>
      <c r="C2014" s="149">
        <v>97701</v>
      </c>
    </row>
    <row r="2015" spans="2:3" ht="16.2" customHeight="1">
      <c r="B2015" s="148" t="s">
        <v>2174</v>
      </c>
      <c r="C2015" s="149">
        <v>97702</v>
      </c>
    </row>
  </sheetData>
  <phoneticPr fontId="35"/>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99</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申請書式</vt:lpstr>
      <vt:lpstr>選択肢</vt:lpstr>
      <vt:lpstr>機関番号</vt:lpstr>
      <vt:lpstr>申請書式!Print_Area</vt:lpstr>
    </vt:vector>
  </TitlesOfParts>
  <Company>NIG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整理番号</dc:title>
  <dc:creator>shomu17</dc:creator>
  <cp:lastModifiedBy>Nomizu</cp:lastModifiedBy>
  <cp:revision>2</cp:revision>
  <cp:lastPrinted>2022-04-27T06:57:11Z</cp:lastPrinted>
  <dcterms:created xsi:type="dcterms:W3CDTF">2022-01-18T04:58:00Z</dcterms:created>
  <dcterms:modified xsi:type="dcterms:W3CDTF">2023-08-10T04:18:05Z</dcterms:modified>
</cp:coreProperties>
</file>